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tabRatio="913" firstSheet="14" activeTab="24"/>
  </bookViews>
  <sheets>
    <sheet name="стр.1_4 Бюджетные учрежд.КпО" sheetId="28" r:id="rId1"/>
    <sheet name="стр.1_4 Автономные учрежд.КпО" sheetId="29" r:id="rId2"/>
    <sheet name="стр.5_6" sheetId="5" r:id="rId3"/>
    <sheet name=" сведения" sheetId="25" r:id="rId4"/>
    <sheet name="раздел 1 доходы" sheetId="6" r:id="rId5"/>
    <sheet name="раздел 2 доходы" sheetId="7" r:id="rId6"/>
    <sheet name="раздел 3 доходы" sheetId="8" r:id="rId7"/>
    <sheet name="раздел 4 доходы" sheetId="9" r:id="rId8"/>
    <sheet name="раздел 5 доходы" sheetId="10" r:id="rId9"/>
    <sheet name="раздел 6 доходы" sheetId="11" r:id="rId10"/>
    <sheet name="раздел 7 доходы" sheetId="12" r:id="rId11"/>
    <sheet name="раздел 1 расходы" sheetId="13" r:id="rId12"/>
    <sheet name="Раздел 2 расходы" sheetId="14" r:id="rId13"/>
    <sheet name="Раздел 3 расходы" sheetId="15" r:id="rId14"/>
    <sheet name="Раздел 4 расходы" sheetId="16" r:id="rId15"/>
    <sheet name="Раздел 5 расходы" sheetId="17" r:id="rId16"/>
    <sheet name="раздел 6 расходы" sheetId="18" r:id="rId17"/>
    <sheet name="раздел 7 расходы" sheetId="19" r:id="rId18"/>
    <sheet name="раздел 8 расходы" sheetId="20" r:id="rId19"/>
    <sheet name="раздел 9-1 расходы" sheetId="21" r:id="rId20"/>
    <sheet name="раздел 9-2 расходы" sheetId="22" r:id="rId21"/>
    <sheet name="раздел 9-3 расходы" sheetId="30" r:id="rId22"/>
    <sheet name="раздел 10 расходы" sheetId="23" r:id="rId23"/>
    <sheet name="раздел 11 расходы" sheetId="24" r:id="rId24"/>
    <sheet name="Детализированные показатели" sheetId="26" r:id="rId25"/>
    <sheet name="Лист1" sheetId="31" r:id="rId26"/>
    <sheet name="Лист2" sheetId="32" r:id="rId27"/>
  </sheets>
  <definedNames>
    <definedName name="TABLE" localSheetId="2">стр.5_6!#REF!</definedName>
    <definedName name="TABLE_2" localSheetId="2">стр.5_6!#REF!</definedName>
    <definedName name="_xlnm.Print_Area" localSheetId="24">'Детализированные показатели'!$A$1:$T$124</definedName>
    <definedName name="_xlnm.Print_Area" localSheetId="4">'раздел 1 доходы'!$A$1:$AZ$107</definedName>
    <definedName name="_xlnm.Print_Area" localSheetId="11">'раздел 1 расходы'!$A$1:$AZ$57</definedName>
    <definedName name="_xlnm.Print_Area" localSheetId="22">'раздел 10 расходы'!$A$1:$BA$45</definedName>
    <definedName name="_xlnm.Print_Area" localSheetId="5">'раздел 2 доходы'!$A$1:$AZ$111</definedName>
    <definedName name="_xlnm.Print_Area" localSheetId="6">'раздел 3 доходы'!$A$1:$AZ$50</definedName>
    <definedName name="_xlnm.Print_Area" localSheetId="7">'раздел 4 доходы'!$A$1:$BA$59</definedName>
    <definedName name="_xlnm.Print_Area" localSheetId="14">'Раздел 4 расходы'!$A$1:$AZ$90</definedName>
    <definedName name="_xlnm.Print_Area" localSheetId="8">'раздел 5 доходы'!$A$1:$AZ$35</definedName>
    <definedName name="_xlnm.Print_Area" localSheetId="9">'раздел 6 доходы'!$A$1:$AZ$76</definedName>
    <definedName name="_xlnm.Print_Area" localSheetId="16">'раздел 6 расходы'!$A$1:$AZ$74</definedName>
    <definedName name="_xlnm.Print_Area" localSheetId="10">'раздел 7 доходы'!$A$1:$AZ$38</definedName>
    <definedName name="_xlnm.Print_Area" localSheetId="17">'раздел 7 расходы'!$A$1:$AZ$37</definedName>
    <definedName name="_xlnm.Print_Area" localSheetId="18">'раздел 8 расходы'!$A$1:$AZ$38</definedName>
    <definedName name="_xlnm.Print_Area" localSheetId="21">'раздел 9-3 расходы'!$A$1:$M$24</definedName>
  </definedNames>
  <calcPr calcId="125725" refMode="R1C1"/>
</workbook>
</file>

<file path=xl/calcChain.xml><?xml version="1.0" encoding="utf-8"?>
<calcChain xmlns="http://schemas.openxmlformats.org/spreadsheetml/2006/main">
  <c r="W38" i="16"/>
  <c r="AL25"/>
  <c r="X20" i="21"/>
  <c r="DJ24" i="5"/>
  <c r="DJ15"/>
  <c r="CS35" i="29"/>
  <c r="AO50" i="7"/>
  <c r="AS98"/>
  <c r="AK98"/>
  <c r="AC21"/>
  <c r="AN47" i="13"/>
  <c r="N47"/>
  <c r="E112" i="22" l="1"/>
  <c r="E87"/>
  <c r="G55" i="26"/>
  <c r="F55"/>
  <c r="E126" i="22" l="1"/>
  <c r="DJ27" i="5" l="1"/>
  <c r="CS48" i="29"/>
  <c r="DJ33" i="5" l="1"/>
  <c r="DJ35" s="1"/>
  <c r="DJ17"/>
  <c r="H74" i="22" l="1"/>
  <c r="K74" s="1"/>
  <c r="K87" s="1"/>
  <c r="F74"/>
  <c r="I74" s="1"/>
  <c r="H107"/>
  <c r="K107" s="1"/>
  <c r="H108"/>
  <c r="K108" s="1"/>
  <c r="H109"/>
  <c r="K109" s="1"/>
  <c r="H110"/>
  <c r="K110" s="1"/>
  <c r="H106"/>
  <c r="K106" s="1"/>
  <c r="F107"/>
  <c r="I107" s="1"/>
  <c r="F108"/>
  <c r="I108" s="1"/>
  <c r="F109"/>
  <c r="I109" s="1"/>
  <c r="F110"/>
  <c r="I110" s="1"/>
  <c r="F106"/>
  <c r="I106" s="1"/>
  <c r="H112"/>
  <c r="K124"/>
  <c r="I124"/>
  <c r="H124"/>
  <c r="F124"/>
  <c r="H123"/>
  <c r="K123" s="1"/>
  <c r="F123"/>
  <c r="I123" s="1"/>
  <c r="K8" i="30"/>
  <c r="H8"/>
  <c r="AO42" i="7"/>
  <c r="AS42" s="1"/>
  <c r="AW42" s="1"/>
  <c r="AO43"/>
  <c r="AS43" s="1"/>
  <c r="AW43" s="1"/>
  <c r="H87" i="22" l="1"/>
  <c r="K35"/>
  <c r="H35"/>
  <c r="K112"/>
  <c r="K126"/>
  <c r="H126"/>
  <c r="K11" i="30"/>
  <c r="H11"/>
  <c r="EJ33" i="5" l="1"/>
  <c r="EJ35" s="1"/>
  <c r="DW33"/>
  <c r="DW35" s="1"/>
  <c r="AS20" i="7"/>
  <c r="AK20"/>
  <c r="AS17"/>
  <c r="AK17"/>
  <c r="AS15"/>
  <c r="AK15"/>
  <c r="E35" i="22" l="1"/>
  <c r="R41" i="13"/>
  <c r="AN41" s="1"/>
  <c r="AO49" i="7" l="1"/>
  <c r="AS49" s="1"/>
  <c r="AW49" s="1"/>
  <c r="AO44"/>
  <c r="AS44" s="1"/>
  <c r="AW44" s="1"/>
  <c r="AO45"/>
  <c r="AS45" s="1"/>
  <c r="AW45" s="1"/>
  <c r="AO46"/>
  <c r="AS46" s="1"/>
  <c r="AW46" s="1"/>
  <c r="AO47"/>
  <c r="AS47" s="1"/>
  <c r="AW47" s="1"/>
  <c r="AO48"/>
  <c r="AS48" s="1"/>
  <c r="AW48" s="1"/>
  <c r="AO41"/>
  <c r="AS50" l="1"/>
  <c r="AW50" s="1"/>
  <c r="AS41"/>
  <c r="AW41" s="1"/>
  <c r="AS21"/>
  <c r="AK21"/>
  <c r="CS49" i="29"/>
  <c r="P31" i="25"/>
  <c r="AC49" i="9"/>
  <c r="AQ25" i="16" l="1"/>
  <c r="AV25"/>
  <c r="E11" i="30"/>
  <c r="P30" i="25"/>
  <c r="K129" i="22"/>
  <c r="H129"/>
  <c r="E129"/>
  <c r="K115"/>
  <c r="H115"/>
  <c r="E115"/>
  <c r="K38"/>
  <c r="H38"/>
  <c r="E38"/>
  <c r="N12"/>
  <c r="J12"/>
  <c r="F9"/>
  <c r="F12" s="1"/>
  <c r="AR45" i="18"/>
  <c r="AX39"/>
  <c r="AX45" s="1"/>
  <c r="AU39"/>
  <c r="AU45" s="1"/>
  <c r="R46" i="13"/>
  <c r="AN46" s="1"/>
  <c r="R45"/>
  <c r="AN45" s="1"/>
  <c r="R44"/>
  <c r="AN44" s="1"/>
  <c r="R43"/>
  <c r="AN43" s="1"/>
  <c r="R42"/>
  <c r="AN42" s="1"/>
  <c r="R40"/>
  <c r="AN40" s="1"/>
  <c r="R39"/>
  <c r="AN39" s="1"/>
  <c r="R38"/>
  <c r="AN38" s="1"/>
  <c r="R37"/>
  <c r="AN37" s="1"/>
  <c r="R36"/>
  <c r="AN36" s="1"/>
  <c r="R35"/>
  <c r="AN35" s="1"/>
  <c r="R34"/>
  <c r="AN34" s="1"/>
  <c r="R33"/>
  <c r="AN33" s="1"/>
  <c r="R32"/>
  <c r="AN32" s="1"/>
  <c r="R31"/>
  <c r="AN31" s="1"/>
  <c r="R30"/>
  <c r="AN30" s="1"/>
  <c r="R29"/>
  <c r="AN29" s="1"/>
  <c r="R28"/>
  <c r="AN28" s="1"/>
  <c r="AK101" i="7"/>
  <c r="AS101"/>
  <c r="AC101"/>
  <c r="H90" i="22" l="1"/>
  <c r="K90"/>
  <c r="AL47" i="16" l="1"/>
  <c r="AL37"/>
  <c r="I17" i="26"/>
  <c r="J17"/>
  <c r="K17"/>
  <c r="L17"/>
  <c r="N17"/>
  <c r="F69"/>
  <c r="T21"/>
  <c r="Q57"/>
  <c r="R57"/>
  <c r="S57"/>
  <c r="T57"/>
  <c r="P57"/>
  <c r="O57"/>
  <c r="N57"/>
  <c r="J57"/>
  <c r="K57"/>
  <c r="I57"/>
  <c r="G57"/>
  <c r="F57"/>
  <c r="AQ47" i="16" l="1"/>
  <c r="AV47" s="1"/>
  <c r="AQ37"/>
  <c r="AV37"/>
  <c r="AC18" i="13"/>
  <c r="AS16"/>
  <c r="AK16"/>
  <c r="AC14" i="16"/>
  <c r="S21" i="26"/>
  <c r="T100"/>
  <c r="S100"/>
  <c r="R100"/>
  <c r="Q100"/>
  <c r="O100"/>
  <c r="N100"/>
  <c r="O69"/>
  <c r="P69"/>
  <c r="Q69"/>
  <c r="R69"/>
  <c r="S69"/>
  <c r="T69"/>
  <c r="J69"/>
  <c r="K69"/>
  <c r="I69"/>
  <c r="G69"/>
  <c r="H71"/>
  <c r="E71"/>
  <c r="L21"/>
  <c r="K21"/>
  <c r="J21"/>
  <c r="I21"/>
  <c r="Q21"/>
  <c r="R21"/>
  <c r="N21"/>
  <c r="T17"/>
  <c r="S17"/>
  <c r="R17"/>
  <c r="Q17"/>
  <c r="P17"/>
  <c r="O17"/>
  <c r="G17"/>
  <c r="F17"/>
  <c r="T96"/>
  <c r="S96"/>
  <c r="R96"/>
  <c r="Q96"/>
  <c r="P96"/>
  <c r="O96"/>
  <c r="N96"/>
  <c r="L96"/>
  <c r="K96"/>
  <c r="J96"/>
  <c r="I96"/>
  <c r="G96"/>
  <c r="F96"/>
  <c r="L81"/>
  <c r="M99"/>
  <c r="M97"/>
  <c r="M98"/>
  <c r="H97"/>
  <c r="H98"/>
  <c r="H99"/>
  <c r="H82"/>
  <c r="H95"/>
  <c r="E97"/>
  <c r="E98"/>
  <c r="E99"/>
  <c r="E83"/>
  <c r="E95"/>
  <c r="F81"/>
  <c r="F78" s="1"/>
  <c r="AC16" i="16" l="1"/>
  <c r="AK14"/>
  <c r="AS14"/>
  <c r="AS18" i="13"/>
  <c r="AK18"/>
  <c r="M71" i="26"/>
  <c r="D71" s="1"/>
  <c r="N69"/>
  <c r="D99"/>
  <c r="F74"/>
  <c r="D98"/>
  <c r="D97"/>
  <c r="E96"/>
  <c r="M96"/>
  <c r="H96"/>
  <c r="AK16" i="16" l="1"/>
  <c r="AS16"/>
  <c r="D96" i="26"/>
  <c r="O21"/>
  <c r="F21" l="1"/>
  <c r="P21"/>
  <c r="G21"/>
  <c r="L78" l="1"/>
  <c r="L74" s="1"/>
  <c r="L100"/>
  <c r="I100"/>
  <c r="K100"/>
  <c r="J100"/>
  <c r="L49" l="1"/>
  <c r="F29"/>
  <c r="F15" s="1"/>
  <c r="F33" l="1"/>
  <c r="P100" l="1"/>
  <c r="M100" s="1"/>
  <c r="E14"/>
  <c r="E16"/>
  <c r="E18"/>
  <c r="E19"/>
  <c r="E20"/>
  <c r="E22"/>
  <c r="E23"/>
  <c r="E24"/>
  <c r="E25"/>
  <c r="E26"/>
  <c r="E27"/>
  <c r="E28"/>
  <c r="E30"/>
  <c r="E31"/>
  <c r="E32"/>
  <c r="E13"/>
  <c r="H14"/>
  <c r="H16"/>
  <c r="H18"/>
  <c r="H19"/>
  <c r="H20"/>
  <c r="H22"/>
  <c r="H23"/>
  <c r="H24"/>
  <c r="H25"/>
  <c r="H26"/>
  <c r="H27"/>
  <c r="H28"/>
  <c r="H30"/>
  <c r="H31"/>
  <c r="H32"/>
  <c r="H13"/>
  <c r="M14"/>
  <c r="M16"/>
  <c r="M18"/>
  <c r="M19"/>
  <c r="M20"/>
  <c r="M21"/>
  <c r="M22"/>
  <c r="M23"/>
  <c r="M24"/>
  <c r="M25"/>
  <c r="M26"/>
  <c r="M27"/>
  <c r="M28"/>
  <c r="M30"/>
  <c r="M31"/>
  <c r="M32"/>
  <c r="M13"/>
  <c r="M104"/>
  <c r="M106"/>
  <c r="H104"/>
  <c r="H106"/>
  <c r="E104"/>
  <c r="E106"/>
  <c r="H100"/>
  <c r="E100"/>
  <c r="T81"/>
  <c r="T78" s="1"/>
  <c r="T74" s="1"/>
  <c r="S81"/>
  <c r="S78" s="1"/>
  <c r="S74" s="1"/>
  <c r="R81"/>
  <c r="R78" s="1"/>
  <c r="R74" s="1"/>
  <c r="Q81"/>
  <c r="Q78" s="1"/>
  <c r="Q74" s="1"/>
  <c r="P81"/>
  <c r="P78" s="1"/>
  <c r="P74" s="1"/>
  <c r="O81"/>
  <c r="N81"/>
  <c r="N78" s="1"/>
  <c r="N74" s="1"/>
  <c r="J81"/>
  <c r="J78" s="1"/>
  <c r="J74" s="1"/>
  <c r="K81"/>
  <c r="K78" s="1"/>
  <c r="K74" s="1"/>
  <c r="I81"/>
  <c r="I78" s="1"/>
  <c r="I74" s="1"/>
  <c r="G81"/>
  <c r="G78" s="1"/>
  <c r="G74" s="1"/>
  <c r="M79"/>
  <c r="M80"/>
  <c r="M82"/>
  <c r="M83"/>
  <c r="M84"/>
  <c r="M85"/>
  <c r="M86"/>
  <c r="M87"/>
  <c r="M88"/>
  <c r="M89"/>
  <c r="M90"/>
  <c r="M91"/>
  <c r="M92"/>
  <c r="M93"/>
  <c r="M94"/>
  <c r="M95"/>
  <c r="D95" s="1"/>
  <c r="H79"/>
  <c r="H80"/>
  <c r="H83"/>
  <c r="H84"/>
  <c r="H85"/>
  <c r="H86"/>
  <c r="H87"/>
  <c r="H88"/>
  <c r="H89"/>
  <c r="H90"/>
  <c r="H91"/>
  <c r="H92"/>
  <c r="H93"/>
  <c r="H94"/>
  <c r="E79"/>
  <c r="E80"/>
  <c r="E82"/>
  <c r="E84"/>
  <c r="E85"/>
  <c r="D85" s="1"/>
  <c r="E86"/>
  <c r="E87"/>
  <c r="E88"/>
  <c r="E89"/>
  <c r="E90"/>
  <c r="E91"/>
  <c r="E92"/>
  <c r="E93"/>
  <c r="E94"/>
  <c r="D82" l="1"/>
  <c r="D86"/>
  <c r="D23"/>
  <c r="D30"/>
  <c r="D27"/>
  <c r="D28"/>
  <c r="D16"/>
  <c r="D31"/>
  <c r="D26"/>
  <c r="D32"/>
  <c r="D20"/>
  <c r="D14"/>
  <c r="D22"/>
  <c r="D24"/>
  <c r="D19"/>
  <c r="D18"/>
  <c r="D25"/>
  <c r="D89"/>
  <c r="D13"/>
  <c r="D93"/>
  <c r="D106"/>
  <c r="D104"/>
  <c r="D84"/>
  <c r="D100"/>
  <c r="E81"/>
  <c r="D90"/>
  <c r="M81"/>
  <c r="O78"/>
  <c r="D94"/>
  <c r="H81"/>
  <c r="D91"/>
  <c r="D87"/>
  <c r="D83"/>
  <c r="D79"/>
  <c r="D92"/>
  <c r="D88"/>
  <c r="D80"/>
  <c r="F64"/>
  <c r="G64"/>
  <c r="I64"/>
  <c r="O64"/>
  <c r="P64"/>
  <c r="Q64"/>
  <c r="R64"/>
  <c r="S64"/>
  <c r="T64"/>
  <c r="N64"/>
  <c r="J64"/>
  <c r="K64"/>
  <c r="M66"/>
  <c r="H66"/>
  <c r="H67"/>
  <c r="E66"/>
  <c r="T54"/>
  <c r="T50" s="1"/>
  <c r="T49" s="1"/>
  <c r="S54"/>
  <c r="S50" s="1"/>
  <c r="R54"/>
  <c r="R50" s="1"/>
  <c r="R49" s="1"/>
  <c r="Q54"/>
  <c r="Q50" s="1"/>
  <c r="P54"/>
  <c r="P50" s="1"/>
  <c r="P49" s="1"/>
  <c r="O54"/>
  <c r="O50" s="1"/>
  <c r="N54"/>
  <c r="K54"/>
  <c r="J54"/>
  <c r="I54"/>
  <c r="G54"/>
  <c r="F54"/>
  <c r="F50" s="1"/>
  <c r="E51"/>
  <c r="E52"/>
  <c r="E53"/>
  <c r="E55"/>
  <c r="E56"/>
  <c r="E57"/>
  <c r="E58"/>
  <c r="E59"/>
  <c r="E60"/>
  <c r="E61"/>
  <c r="E62"/>
  <c r="E63"/>
  <c r="E65"/>
  <c r="E67"/>
  <c r="E68"/>
  <c r="E69"/>
  <c r="E70"/>
  <c r="E72"/>
  <c r="E73"/>
  <c r="E74"/>
  <c r="E75"/>
  <c r="E76"/>
  <c r="E77"/>
  <c r="E78"/>
  <c r="E101"/>
  <c r="E102"/>
  <c r="M51"/>
  <c r="M52"/>
  <c r="M53"/>
  <c r="M55"/>
  <c r="M56"/>
  <c r="M57"/>
  <c r="M58"/>
  <c r="M59"/>
  <c r="M60"/>
  <c r="M61"/>
  <c r="M62"/>
  <c r="M63"/>
  <c r="M65"/>
  <c r="M67"/>
  <c r="M68"/>
  <c r="M69"/>
  <c r="M70"/>
  <c r="M72"/>
  <c r="M73"/>
  <c r="M75"/>
  <c r="M76"/>
  <c r="M77"/>
  <c r="M101"/>
  <c r="M102"/>
  <c r="H51"/>
  <c r="H52"/>
  <c r="H53"/>
  <c r="H55"/>
  <c r="H56"/>
  <c r="H57"/>
  <c r="H58"/>
  <c r="H59"/>
  <c r="H60"/>
  <c r="H61"/>
  <c r="H62"/>
  <c r="H63"/>
  <c r="H65"/>
  <c r="H68"/>
  <c r="H69"/>
  <c r="H70"/>
  <c r="H72"/>
  <c r="H73"/>
  <c r="H74"/>
  <c r="H75"/>
  <c r="H76"/>
  <c r="H77"/>
  <c r="H78"/>
  <c r="H101"/>
  <c r="H102"/>
  <c r="T29"/>
  <c r="T15" s="1"/>
  <c r="S29"/>
  <c r="S15" s="1"/>
  <c r="R29"/>
  <c r="R15" s="1"/>
  <c r="Q29"/>
  <c r="Q15" s="1"/>
  <c r="P29"/>
  <c r="P15" s="1"/>
  <c r="O29"/>
  <c r="O15" s="1"/>
  <c r="N29"/>
  <c r="N15" s="1"/>
  <c r="J29"/>
  <c r="J15" s="1"/>
  <c r="K29"/>
  <c r="K15" s="1"/>
  <c r="L29"/>
  <c r="L15" s="1"/>
  <c r="I29"/>
  <c r="I15" s="1"/>
  <c r="G29"/>
  <c r="G15" s="1"/>
  <c r="E21"/>
  <c r="S49" l="1"/>
  <c r="F49"/>
  <c r="F121" s="1"/>
  <c r="Q49"/>
  <c r="G50"/>
  <c r="G49" s="1"/>
  <c r="K33"/>
  <c r="K50"/>
  <c r="K49" s="1"/>
  <c r="J50"/>
  <c r="J49" s="1"/>
  <c r="O74"/>
  <c r="M74" s="1"/>
  <c r="D74" s="1"/>
  <c r="H17"/>
  <c r="E29"/>
  <c r="G33"/>
  <c r="M78"/>
  <c r="D78" s="1"/>
  <c r="I33"/>
  <c r="H29"/>
  <c r="Q33"/>
  <c r="N50"/>
  <c r="N49" s="1"/>
  <c r="L33"/>
  <c r="L121" s="1"/>
  <c r="I50"/>
  <c r="N33"/>
  <c r="S33"/>
  <c r="R33"/>
  <c r="T33"/>
  <c r="O33"/>
  <c r="M17"/>
  <c r="H21"/>
  <c r="D21" s="1"/>
  <c r="M29"/>
  <c r="D81"/>
  <c r="E17"/>
  <c r="M54"/>
  <c r="E54"/>
  <c r="D57"/>
  <c r="M64"/>
  <c r="D75"/>
  <c r="D66"/>
  <c r="D65"/>
  <c r="D56"/>
  <c r="H64"/>
  <c r="E64"/>
  <c r="D70"/>
  <c r="D61"/>
  <c r="D53"/>
  <c r="D69"/>
  <c r="D60"/>
  <c r="D52"/>
  <c r="H54"/>
  <c r="D102"/>
  <c r="D77"/>
  <c r="D73"/>
  <c r="D68"/>
  <c r="D63"/>
  <c r="D59"/>
  <c r="D55"/>
  <c r="D51"/>
  <c r="D101"/>
  <c r="D76"/>
  <c r="D72"/>
  <c r="D67"/>
  <c r="D62"/>
  <c r="D58"/>
  <c r="E50" l="1"/>
  <c r="H50"/>
  <c r="I49"/>
  <c r="I105" s="1"/>
  <c r="O49"/>
  <c r="O121" s="1"/>
  <c r="K121"/>
  <c r="K105"/>
  <c r="F105"/>
  <c r="L105"/>
  <c r="D29"/>
  <c r="T121"/>
  <c r="T105"/>
  <c r="Q121"/>
  <c r="Q105"/>
  <c r="G121"/>
  <c r="N121"/>
  <c r="S121"/>
  <c r="S105"/>
  <c r="R121"/>
  <c r="R105"/>
  <c r="G105"/>
  <c r="E49"/>
  <c r="D17"/>
  <c r="H15"/>
  <c r="J33"/>
  <c r="E33"/>
  <c r="M15"/>
  <c r="P33"/>
  <c r="M50"/>
  <c r="E15"/>
  <c r="D54"/>
  <c r="D64"/>
  <c r="O105" l="1"/>
  <c r="H49"/>
  <c r="D50"/>
  <c r="I121"/>
  <c r="E121"/>
  <c r="D15"/>
  <c r="M33"/>
  <c r="P121"/>
  <c r="P105"/>
  <c r="J121"/>
  <c r="H33"/>
  <c r="J105"/>
  <c r="H105" s="1"/>
  <c r="M49"/>
  <c r="N105"/>
  <c r="E105"/>
  <c r="H121" l="1"/>
  <c r="D49"/>
  <c r="D33"/>
  <c r="M121"/>
  <c r="M105"/>
  <c r="D105" s="1"/>
  <c r="D121" l="1"/>
  <c r="M103"/>
  <c r="H103"/>
  <c r="E103"/>
  <c r="D103" l="1"/>
  <c r="E90" i="22"/>
</calcChain>
</file>

<file path=xl/comments1.xml><?xml version="1.0" encoding="utf-8"?>
<comments xmlns="http://schemas.openxmlformats.org/spreadsheetml/2006/main">
  <authors>
    <author>Любовь Столбова</author>
  </authors>
  <commentList>
    <comment ref="CS37" authorId="0">
      <text>
        <r>
          <rPr>
            <b/>
            <sz val="9"/>
            <color indexed="81"/>
            <rFont val="Tahoma"/>
            <family val="2"/>
            <charset val="204"/>
          </rPr>
          <t>Любовь Столбова:</t>
        </r>
        <r>
          <rPr>
            <sz val="9"/>
            <color indexed="81"/>
            <rFont val="Tahoma"/>
            <family val="2"/>
            <charset val="204"/>
          </rPr>
          <t xml:space="preserve">
4507620,42</t>
        </r>
      </text>
    </comment>
    <comment ref="CS48" authorId="0">
      <text>
        <r>
          <rPr>
            <b/>
            <sz val="9"/>
            <color indexed="81"/>
            <rFont val="Tahoma"/>
            <family val="2"/>
            <charset val="204"/>
          </rPr>
          <t>Любовь Столбова:</t>
        </r>
        <r>
          <rPr>
            <sz val="9"/>
            <color indexed="81"/>
            <rFont val="Tahoma"/>
            <family val="2"/>
            <charset val="204"/>
          </rPr>
          <t xml:space="preserve">
26667121,38</t>
        </r>
      </text>
    </comment>
    <comment ref="CS63" authorId="0">
      <text>
        <r>
          <rPr>
            <b/>
            <sz val="9"/>
            <color indexed="81"/>
            <rFont val="Tahoma"/>
            <family val="2"/>
            <charset val="204"/>
          </rPr>
          <t>Любовь Столбова:</t>
        </r>
        <r>
          <rPr>
            <sz val="9"/>
            <color indexed="81"/>
            <rFont val="Tahoma"/>
            <family val="2"/>
            <charset val="204"/>
          </rPr>
          <t xml:space="preserve">
130517,48</t>
        </r>
      </text>
    </comment>
    <comment ref="CS85" authorId="0">
      <text>
        <r>
          <rPr>
            <b/>
            <sz val="9"/>
            <color indexed="81"/>
            <rFont val="Tahoma"/>
            <family val="2"/>
            <charset val="204"/>
          </rPr>
          <t>Любовь Столбова:</t>
        </r>
        <r>
          <rPr>
            <sz val="9"/>
            <color indexed="81"/>
            <rFont val="Tahoma"/>
            <family val="2"/>
            <charset val="204"/>
          </rPr>
          <t xml:space="preserve">
с минусом</t>
        </r>
      </text>
    </comment>
  </commentList>
</comments>
</file>

<file path=xl/comments2.xml><?xml version="1.0" encoding="utf-8"?>
<comments xmlns="http://schemas.openxmlformats.org/spreadsheetml/2006/main">
  <authors>
    <author>Любовь Столбова</author>
  </authors>
  <commentList>
    <comment ref="DJ8" authorId="0">
      <text>
        <r>
          <rPr>
            <b/>
            <sz val="9"/>
            <color indexed="81"/>
            <rFont val="Tahoma"/>
            <family val="2"/>
            <charset val="204"/>
          </rPr>
          <t>Любовь Столбова:</t>
        </r>
        <r>
          <rPr>
            <sz val="9"/>
            <color indexed="81"/>
            <rFont val="Tahoma"/>
            <family val="2"/>
            <charset val="204"/>
          </rPr>
          <t xml:space="preserve">
здесь 0, сумму разнесли в п.1.4</t>
        </r>
      </text>
    </comment>
  </commentList>
</comments>
</file>

<file path=xl/comments3.xml><?xml version="1.0" encoding="utf-8"?>
<comments xmlns="http://schemas.openxmlformats.org/spreadsheetml/2006/main">
  <authors>
    <author>Любовь Столбова</author>
  </authors>
  <commentList>
    <comment ref="AN47" authorId="0">
      <text>
        <r>
          <rPr>
            <b/>
            <sz val="9"/>
            <color indexed="81"/>
            <rFont val="Tahoma"/>
            <family val="2"/>
            <charset val="204"/>
          </rPr>
          <t>Любовь Столбова:</t>
        </r>
        <r>
          <rPr>
            <sz val="9"/>
            <color indexed="81"/>
            <rFont val="Tahoma"/>
            <family val="2"/>
            <charset val="204"/>
          </rPr>
          <t xml:space="preserve">
исправить</t>
        </r>
      </text>
    </comment>
  </commentList>
</comments>
</file>

<file path=xl/comments4.xml><?xml version="1.0" encoding="utf-8"?>
<comments xmlns="http://schemas.openxmlformats.org/spreadsheetml/2006/main">
  <authors>
    <author>БЕЛОВ ВИКТОР ПЕТРОВИЧ</author>
  </authors>
  <commentList>
    <comment ref="B14" authorId="0">
      <text>
        <r>
          <rPr>
            <b/>
            <sz val="9"/>
            <color indexed="81"/>
            <rFont val="Tahoma"/>
            <family val="2"/>
            <charset val="204"/>
          </rPr>
          <t>БЕЛОВ ВИКТОР ПЕТРОВИЧ:</t>
        </r>
        <r>
          <rPr>
            <sz val="9"/>
            <color indexed="81"/>
            <rFont val="Tahoma"/>
            <family val="2"/>
            <charset val="204"/>
          </rPr>
          <t xml:space="preserve">
Изменил согласно бюджетной классификации.
Было:
"выплата пособий, компенсаций гражданам, кроме публичных нормативных обязательств"</t>
        </r>
      </text>
    </comment>
  </commentList>
</comments>
</file>

<file path=xl/sharedStrings.xml><?xml version="1.0" encoding="utf-8"?>
<sst xmlns="http://schemas.openxmlformats.org/spreadsheetml/2006/main" count="3727" uniqueCount="1005">
  <si>
    <t>Наименование показателя</t>
  </si>
  <si>
    <t>Код строки</t>
  </si>
  <si>
    <t>на 20</t>
  </si>
  <si>
    <t xml:space="preserve"> г.</t>
  </si>
  <si>
    <t>Сумма</t>
  </si>
  <si>
    <t>1</t>
  </si>
  <si>
    <t>2</t>
  </si>
  <si>
    <t>3</t>
  </si>
  <si>
    <t>4</t>
  </si>
  <si>
    <t>5</t>
  </si>
  <si>
    <t>6</t>
  </si>
  <si>
    <t>7</t>
  </si>
  <si>
    <t>8</t>
  </si>
  <si>
    <t>(наименование должности уполномоченного лица)</t>
  </si>
  <si>
    <t>(подпись)</t>
  </si>
  <si>
    <t>(расшифровка подписи)</t>
  </si>
  <si>
    <t>Утверждаю</t>
  </si>
  <si>
    <t>Коды</t>
  </si>
  <si>
    <t>Дата</t>
  </si>
  <si>
    <t>по Сводному реестру</t>
  </si>
  <si>
    <t>глава по БК</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</si>
  <si>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</si>
  <si>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</si>
  <si>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</si>
  <si>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</si>
  <si>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</si>
  <si>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</si>
  <si>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</si>
  <si>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</si>
  <si>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</si>
  <si>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</si>
  <si>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</si>
  <si>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</si>
  <si>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</si>
  <si>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</si>
  <si>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</si>
  <si>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</si>
  <si>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1200</t>
  </si>
  <si>
    <t>130</t>
  </si>
  <si>
    <t>1300</t>
  </si>
  <si>
    <t>140</t>
  </si>
  <si>
    <t>безвозмездные денежные поступления, всего</t>
  </si>
  <si>
    <t>1400</t>
  </si>
  <si>
    <t>150</t>
  </si>
  <si>
    <t>1500</t>
  </si>
  <si>
    <t>180</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</si>
  <si>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</si>
  <si>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</si>
  <si>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</si>
  <si>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</si>
  <si>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</si>
  <si>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</si>
  <si>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</si>
  <si>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</si>
  <si>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</si>
  <si>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</si>
  <si>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</si>
  <si>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</si>
  <si>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</si>
  <si>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</si>
  <si>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2130</t>
  </si>
  <si>
    <t>113</t>
  </si>
  <si>
    <t>2140</t>
  </si>
  <si>
    <t>119</t>
  </si>
  <si>
    <t>в том числе:
на выплаты по оплате труда</t>
  </si>
  <si>
    <t>2141</t>
  </si>
  <si>
    <t>на иные выплаты работникам</t>
  </si>
  <si>
    <t>2142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</si>
  <si>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</si>
  <si>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</si>
  <si>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</si>
  <si>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</si>
  <si>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</si>
  <si>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</si>
  <si>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</si>
  <si>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</si>
  <si>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</si>
  <si>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</si>
  <si>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</si>
  <si>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</si>
  <si>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</si>
  <si>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</si>
  <si>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</si>
  <si>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</si>
  <si>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</si>
  <si>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</si>
  <si>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</si>
  <si>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</si>
  <si>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</si>
  <si>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</si>
  <si>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</si>
  <si>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</si>
  <si>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</si>
  <si>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</si>
  <si>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</si>
  <si>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</si>
  <si>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</si>
  <si>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</si>
  <si>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</si>
  <si>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</si>
  <si>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</si>
  <si>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</si>
  <si>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</si>
  <si>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</si>
  <si>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</si>
  <si>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2620</t>
  </si>
  <si>
    <t>242</t>
  </si>
  <si>
    <t>2630</t>
  </si>
  <si>
    <t>243</t>
  </si>
  <si>
    <t>2640</t>
  </si>
  <si>
    <t>244</t>
  </si>
  <si>
    <t>из них:</t>
  </si>
  <si>
    <t>2650</t>
  </si>
  <si>
    <t>400</t>
  </si>
  <si>
    <t>2651</t>
  </si>
  <si>
    <t>406</t>
  </si>
  <si>
    <t>2652</t>
  </si>
  <si>
    <t>407</t>
  </si>
  <si>
    <t>3000</t>
  </si>
  <si>
    <t>100</t>
  </si>
  <si>
    <t>3010</t>
  </si>
  <si>
    <t>3020</t>
  </si>
  <si>
    <t>3030</t>
  </si>
  <si>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</si>
  <si>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</si>
  <si>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</si>
  <si>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</si>
  <si>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</si>
  <si>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</si>
  <si>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</si>
  <si>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</si>
  <si>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</si>
  <si>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</si>
  <si>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</si>
  <si>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</si>
  <si>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</si>
  <si>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</si>
  <si>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</si>
  <si>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</si>
  <si>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</si>
  <si>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</si>
  <si>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</si>
  <si>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</si>
  <si>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</si>
  <si>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</si>
  <si>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</si>
  <si>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</si>
  <si>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</si>
  <si>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</si>
  <si>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</si>
  <si>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</si>
  <si>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</si>
  <si>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</si>
  <si>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</si>
  <si>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</si>
  <si>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</si>
  <si>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</si>
  <si>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</si>
  <si>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1.4.4.1</t>
  </si>
  <si>
    <t>1.4.4.2</t>
  </si>
  <si>
    <t>в соответствии с Федеральным законом № 223-ФЗ</t>
  </si>
  <si>
    <t>26500</t>
  </si>
  <si>
    <t>в том числе по году начала закупки:</t>
  </si>
  <si>
    <t>26510</t>
  </si>
  <si>
    <t>26600</t>
  </si>
  <si>
    <t>26610</t>
  </si>
  <si>
    <t>Руководитель учреждения</t>
  </si>
  <si>
    <t>(уполномоченное лицо учреждения)</t>
  </si>
  <si>
    <t>(должность)</t>
  </si>
  <si>
    <t>Исполнитель</t>
  </si>
  <si>
    <t>(фамилия, инициалы)</t>
  </si>
  <si>
    <t>(телефон)</t>
  </si>
  <si>
    <t>капитальные вложения в объекты муниципальной собственности, всего</t>
  </si>
  <si>
    <t>в том числе:
приобретение объектов недвижимого имущества муниципальным учреждением</t>
  </si>
  <si>
    <t>строительство (реконструкция) объектов недвижимого имущества муниципальным учреждением</t>
  </si>
  <si>
    <t>План финансово-хозяйственной деятельности</t>
  </si>
  <si>
    <t>Приложение № 1</t>
  </si>
  <si>
    <t>Орган, осуществляющий</t>
  </si>
  <si>
    <t>функции и полномочия учредителя</t>
  </si>
  <si>
    <t>1.3.1</t>
  </si>
  <si>
    <t>1.3.2</t>
  </si>
  <si>
    <t>26310</t>
  </si>
  <si>
    <t>26320</t>
  </si>
  <si>
    <t>20___ г.</t>
  </si>
  <si>
    <t>20 ___ г.</t>
  </si>
  <si>
    <t>Итого по договорам, планируемым к заключению в соответствующем финансовом году в соответствии с Федеральным законом № 223-ФЗ:</t>
  </si>
  <si>
    <t>26520</t>
  </si>
  <si>
    <t>26530</t>
  </si>
  <si>
    <t>26611</t>
  </si>
  <si>
    <t>26612</t>
  </si>
  <si>
    <t>Согласовано¹</t>
  </si>
  <si>
    <t>премии и гранты</t>
  </si>
  <si>
    <t>иные выплаты населению</t>
  </si>
  <si>
    <t>прочие поступления, всего</t>
  </si>
  <si>
    <t>прочие расходы (кроме расходов на закупку товаров, работ, услуг)</t>
  </si>
  <si>
    <t>Прочие выплаты, всего</t>
  </si>
  <si>
    <t xml:space="preserve">Выплаты на закупку товаров, работ, услуг, всего </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</si>
  <si>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</si>
  <si>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в том числе:
за счет субсидий, предоставляемых на финансовое обеспечение выполнения муниципального задания</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</si>
  <si>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в случаях, предусмотренных указанными Федеральными законами</t>
  </si>
  <si>
    <t>Раздел 2. Сведения по выплатам на закупки товаров, работ, услуг</t>
  </si>
  <si>
    <t>«____» _____________ 20 ___г.</t>
  </si>
  <si>
    <t>«____» _____________ 20 ___ г.</t>
  </si>
  <si>
    <t>социальное обеспечение и иные выплаты населению, всего</t>
  </si>
  <si>
    <t>прочие налоги, сборы</t>
  </si>
  <si>
    <t>иные выплаты, за исключением фонда оплаты труда учреждения, лицам, привлекаемым согласно законодательству для выполнения отдельных полномочий</t>
  </si>
  <si>
    <t>2212</t>
  </si>
  <si>
    <t>323</t>
  </si>
  <si>
    <t xml:space="preserve">приобретение товаров, работ, услуг в пользу граждан в целях их социального обеспечения </t>
  </si>
  <si>
    <t>иные платежи</t>
  </si>
  <si>
    <t>в том числе:
закупка научно-исследовательских и опытно-конструкторских работ</t>
  </si>
  <si>
    <t>закупка товаров, работ, услуг в сфере информационно-коммуникационных технологий</t>
  </si>
  <si>
    <t>закупка товаров, работ, услуг в целях капитального ремонта муниципального имущества</t>
  </si>
  <si>
    <t>прочая закупка товаров, работ и услуг, всего</t>
  </si>
  <si>
    <t>за пределами планового периода</t>
  </si>
  <si>
    <t>текущий финансовый год</t>
  </si>
  <si>
    <t>первый год планового периода</t>
  </si>
  <si>
    <t>второй год планового периода</t>
  </si>
  <si>
    <t>1210</t>
  </si>
  <si>
    <t>целевые субсидии</t>
  </si>
  <si>
    <r>
      <t xml:space="preserve">Код по бюджетной классификации Российской Федерации </t>
    </r>
    <r>
      <rPr>
        <vertAlign val="superscript"/>
        <sz val="12"/>
        <rFont val="Times New Roman"/>
        <family val="1"/>
        <charset val="204"/>
      </rPr>
      <t>3</t>
    </r>
  </si>
  <si>
    <t>взносы по обязательному социальному страхованию на выплаты по оплате труда работников и иные выплаты работникам учреждений, всего</t>
  </si>
  <si>
    <r>
      <rPr>
        <vertAlign val="superscript"/>
        <sz val="10"/>
        <rFont val="Times New Roman"/>
        <family val="1"/>
        <charset val="204"/>
      </rPr>
      <t xml:space="preserve">1  </t>
    </r>
    <r>
      <rPr>
        <sz val="10"/>
        <rFont val="Times New Roman"/>
        <family val="1"/>
        <charset val="204"/>
      </rPr>
      <t xml:space="preserve">Гриф согласования указывается в случае утверждения Плана руководителем муниципального бюджетного учреждения по согласованию с Учредителем.
</t>
    </r>
  </si>
  <si>
    <r>
      <rPr>
        <vertAlign val="superscript"/>
        <sz val="10"/>
        <rFont val="Times New Roman"/>
        <family val="1"/>
        <charset val="204"/>
      </rPr>
      <t>2</t>
    </r>
    <r>
      <rPr>
        <sz val="10"/>
        <color indexed="9"/>
        <rFont val="Times New Roman"/>
        <family val="1"/>
        <charset val="204"/>
      </rPr>
      <t>_</t>
    </r>
    <r>
      <rPr>
        <sz val="10"/>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</si>
  <si>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sz val="10"/>
        <rFont val="Times New Roman"/>
        <family val="1"/>
        <charset val="204"/>
      </rPr>
      <t>по строкам 1100 - 1900 - коды аналитической группы подвида доходов бюджетов классификации доходов бюджетов;</t>
    </r>
  </si>
  <si>
    <r>
      <t>_____</t>
    </r>
    <r>
      <rPr>
        <sz val="10"/>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</si>
  <si>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0"/>
        <rFont val="Times New Roman"/>
        <family val="1"/>
        <charset val="204"/>
      </rPr>
      <t>по строкам 2000 - 2652 - коды видов расходов бюджетов классификации расходов бюджетов;</t>
    </r>
  </si>
  <si>
    <r>
      <t>_____</t>
    </r>
    <r>
      <rPr>
        <sz val="10"/>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</si>
  <si>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</si>
  <si>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10"/>
        <rFont val="Times New Roman"/>
        <family val="1"/>
        <charset val="204"/>
      </rPr>
      <t>3</t>
    </r>
    <r>
      <rPr>
        <sz val="10"/>
        <color indexed="9"/>
        <rFont val="Times New Roman"/>
        <family val="1"/>
        <charset val="204"/>
      </rPr>
      <t>_</t>
    </r>
    <r>
      <rPr>
        <sz val="10"/>
        <rFont val="Times New Roman"/>
        <family val="1"/>
        <charset val="204"/>
      </rPr>
      <t>В графе 3 отражаются:</t>
    </r>
  </si>
  <si>
    <t>от «____» _____________ 20 ___ г.²</t>
  </si>
  <si>
    <t>(наименование должности уполномоченного лица 
Учредителя)</t>
  </si>
  <si>
    <t>1410</t>
  </si>
  <si>
    <t>1420</t>
  </si>
  <si>
    <t>на 20___ г. и плановый период 20 ___  - 20 ___ годов</t>
  </si>
  <si>
    <t>доходы от оказания услуг, работ, компенсации затрат учреждений, всего</t>
  </si>
  <si>
    <t>в том числе:
фонд оплаты труда</t>
  </si>
  <si>
    <t>иные выплаты персоналу, за исключением фонда оплаты труда</t>
  </si>
  <si>
    <r>
      <t xml:space="preserve">Остаток средств на начало текущего финансового года </t>
    </r>
    <r>
      <rPr>
        <vertAlign val="superscript"/>
        <sz val="12"/>
        <rFont val="Times New Roman"/>
        <family val="1"/>
        <charset val="204"/>
      </rPr>
      <t>4</t>
    </r>
  </si>
  <si>
    <r>
      <t xml:space="preserve">Остаток средств на конец текущего финансового года </t>
    </r>
    <r>
      <rPr>
        <vertAlign val="superscript"/>
        <sz val="12"/>
        <rFont val="Times New Roman"/>
        <family val="1"/>
        <charset val="204"/>
      </rPr>
      <t>4</t>
    </r>
  </si>
  <si>
    <r>
      <t xml:space="preserve">расходы на закупку товаров, работ, услуг, всего </t>
    </r>
    <r>
      <rPr>
        <vertAlign val="superscript"/>
        <sz val="12"/>
        <rFont val="Times New Roman"/>
        <family val="1"/>
        <charset val="204"/>
      </rPr>
      <t>5</t>
    </r>
  </si>
  <si>
    <r>
      <t xml:space="preserve">Выплаты, уменьшающие доход, всего </t>
    </r>
    <r>
      <rPr>
        <b/>
        <vertAlign val="superscript"/>
        <sz val="12"/>
        <rFont val="Times New Roman"/>
        <family val="1"/>
        <charset val="204"/>
      </rPr>
      <t>6</t>
    </r>
  </si>
  <si>
    <r>
      <t xml:space="preserve">в том числе:
налог на прибыль </t>
    </r>
    <r>
      <rPr>
        <vertAlign val="superscript"/>
        <sz val="12"/>
        <rFont val="Times New Roman"/>
        <family val="1"/>
        <charset val="204"/>
      </rPr>
      <t>6</t>
    </r>
  </si>
  <si>
    <r>
      <t xml:space="preserve">налог на добавленную стоимость </t>
    </r>
    <r>
      <rPr>
        <vertAlign val="superscript"/>
        <sz val="12"/>
        <rFont val="Times New Roman"/>
        <family val="1"/>
        <charset val="204"/>
      </rPr>
      <t>6</t>
    </r>
  </si>
  <si>
    <r>
      <t xml:space="preserve">прочие налоги, уменьшающие доход </t>
    </r>
    <r>
      <rPr>
        <vertAlign val="superscript"/>
        <sz val="12"/>
        <rFont val="Times New Roman"/>
        <family val="1"/>
        <charset val="204"/>
      </rPr>
      <t>6</t>
    </r>
  </si>
  <si>
    <r>
      <t xml:space="preserve">за счет субсидий, предоставляемых на осуществление капитальных вложений </t>
    </r>
    <r>
      <rPr>
        <vertAlign val="superscript"/>
        <sz val="12"/>
        <rFont val="Times New Roman"/>
        <family val="1"/>
        <charset val="204"/>
      </rPr>
      <t>7</t>
    </r>
  </si>
  <si>
    <r>
      <t>Итого по контрактам, планируемым к заключению в соответствующем финансовом году в соответствии с Федеральным законом № 44-ФЗ:</t>
    </r>
    <r>
      <rPr>
        <vertAlign val="superscript"/>
        <sz val="12"/>
        <rFont val="Times New Roman"/>
        <family val="1"/>
        <charset val="204"/>
      </rPr>
      <t>8</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</si>
  <si>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</si>
  <si>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10"/>
        <rFont val="Times New Roman"/>
        <family val="1"/>
        <charset val="204"/>
      </rPr>
      <t>6</t>
    </r>
    <r>
      <rPr>
        <sz val="10"/>
        <color indexed="9"/>
        <rFont val="Times New Roman"/>
        <family val="1"/>
        <charset val="204"/>
      </rPr>
      <t>_</t>
    </r>
    <r>
      <rPr>
        <sz val="10"/>
        <rFont val="Times New Roman"/>
        <family val="1"/>
        <charset val="204"/>
      </rPr>
      <t>Показатель отражается со знаком "минус".</t>
    </r>
  </si>
  <si>
    <r>
      <t>_____</t>
    </r>
    <r>
      <rPr>
        <vertAlign val="superscript"/>
        <sz val="10"/>
        <rFont val="Times New Roman"/>
        <family val="1"/>
        <charset val="204"/>
      </rPr>
      <t>8</t>
    </r>
    <r>
      <rPr>
        <sz val="10"/>
        <color indexed="9"/>
        <rFont val="Times New Roman"/>
        <family val="1"/>
        <charset val="204"/>
      </rPr>
      <t>_</t>
    </r>
    <r>
      <rPr>
        <sz val="10"/>
        <rFont val="Times New Roman"/>
        <family val="1"/>
        <charset val="204"/>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26411, 26421, 26430 по соответствующей графе, муниципального автономного учреждения - не менее показателя строки 26430 по соответствующей графе.</t>
    </r>
  </si>
  <si>
    <r>
      <t>_____</t>
    </r>
    <r>
      <rPr>
        <vertAlign val="superscript"/>
        <sz val="10"/>
        <rFont val="Times New Roman"/>
        <family val="1"/>
        <charset val="204"/>
      </rPr>
      <t>7</t>
    </r>
    <r>
      <rPr>
        <sz val="10"/>
        <color indexed="9"/>
        <rFont val="Times New Roman"/>
        <family val="1"/>
        <charset val="204"/>
      </rPr>
      <t>_</t>
    </r>
    <r>
      <rPr>
        <sz val="10"/>
        <rFont val="Times New Roman"/>
        <family val="1"/>
        <charset val="204"/>
      </rPr>
      <t>Указывается сумма закупок товаров, работ, услуг, осуществляемых в соответствии с Федеральным законом № 44-ФЗ.</t>
    </r>
  </si>
  <si>
    <t>из них:
возврат в бюджет средств субсидии, грантов в форме субсидии</t>
  </si>
  <si>
    <t>Приложение № 3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</si>
  <si>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 xml:space="preserve">Раздел 1. Обоснования (расчеты) плановых показателей поступлений доходов от собственности
на  20__ год и плановый период 20__ - 20__ годов </t>
  </si>
  <si>
    <t>Полное наименование учреждения</t>
  </si>
  <si>
    <t>Вид документа</t>
  </si>
  <si>
    <r>
      <t>(</t>
    </r>
    <r>
      <rPr>
        <vertAlign val="superscript"/>
        <sz val="16"/>
        <color theme="1"/>
        <rFont val="Times New Roman"/>
        <family val="1"/>
        <charset val="204"/>
      </rPr>
      <t>основной документ - код 01; изменения к документу - код 02)</t>
    </r>
  </si>
  <si>
    <t>Единица измерения:</t>
  </si>
  <si>
    <t>руб.</t>
  </si>
  <si>
    <t>1. Объем плановых поступлений доходов от собственности</t>
  </si>
  <si>
    <t>Код 
строки</t>
  </si>
  <si>
    <t>Сумма, руб</t>
  </si>
  <si>
    <t>на  20__ год
(текущий 
финансовый год)</t>
  </si>
  <si>
    <t>на  20__ год 
(первый год 
планового периода)</t>
  </si>
  <si>
    <t>на  20__ год 
(второй год 
планового периода)</t>
  </si>
  <si>
    <t>Доходы, получаемые в виде арендной либо иной платы за передачу в возмездное пользование муниципального имущества</t>
  </si>
  <si>
    <t>0100</t>
  </si>
  <si>
    <t>Доходы в виде процентов по депозитам автономного учреждения в кредитных организациях</t>
  </si>
  <si>
    <t>0200</t>
  </si>
  <si>
    <t>Доходы в виде процентов по остаткам средств на счетах автономного учреждения в кредитных организациях</t>
  </si>
  <si>
    <t>0300</t>
  </si>
  <si>
    <t>Проценты, полученные от предоставления займов</t>
  </si>
  <si>
    <t>0400</t>
  </si>
  <si>
    <t>Проценты по иным финансовым инструментам</t>
  </si>
  <si>
    <t>0500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</si>
  <si>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бюджетному (автономному) учреждению</t>
  </si>
  <si>
    <t>0600</t>
  </si>
  <si>
    <t>Иные доходы от собственности</t>
  </si>
  <si>
    <t>0700</t>
  </si>
  <si>
    <t>Всего</t>
  </si>
  <si>
    <t>9000</t>
  </si>
  <si>
    <t>2. Расчет (детализация) плановых поступлений доходов от собственности</t>
  </si>
  <si>
    <t>2.1. Расчет плановых поступлений в виде арендной либо иной платы за передачу в возмездное пользование муниципального имущества</t>
  </si>
  <si>
    <t>Наименование объекта</t>
  </si>
  <si>
    <t xml:space="preserve">Ставка арендной платы </t>
  </si>
  <si>
    <t>Планируемый объем имущества, предоставляемого
в аренду (в натуральных показателях)</t>
  </si>
  <si>
    <t>Сумма, руб.</t>
  </si>
  <si>
    <t>на  20__ год
(текущий финансовый год)</t>
  </si>
  <si>
    <t>на  20__ год
(первый год планового периода)</t>
  </si>
  <si>
    <t>на  20__ год
(второй год планового периода)</t>
  </si>
  <si>
    <t>Недвижимое имущество, всего</t>
  </si>
  <si>
    <t>0101</t>
  </si>
  <si>
    <t>0102</t>
  </si>
  <si>
    <t>Движимое имущество, всего</t>
  </si>
  <si>
    <t>0201</t>
  </si>
  <si>
    <t>0202</t>
  </si>
  <si>
    <t xml:space="preserve"> </t>
  </si>
  <si>
    <t>Итого</t>
  </si>
  <si>
    <t>2.2. Расчет плановых поступлений в виде процентов по депозитам автономного учреждения в кредитных организациях</t>
  </si>
  <si>
    <t>Среднегодовой объем средств, на который начисляются проценты</t>
  </si>
  <si>
    <t>Ставка размещения, %</t>
  </si>
  <si>
    <t>01</t>
  </si>
  <si>
    <t>02</t>
  </si>
  <si>
    <t>03</t>
  </si>
  <si>
    <t>2.3. Расчет плановых поступлений в виде процентов по остаткам средств на счетах автономного учреждения в кредитных организациях</t>
  </si>
  <si>
    <t>2.4. Расчет плановых поступлений в виде процентов, полученных от предоставления займов</t>
  </si>
  <si>
    <t>2.5. Расчет плановых поступлений в виде процентов по иным финансовым инструментам</t>
  </si>
  <si>
    <t>2.6. Расчет плановых поступлений в виде прибыли, приходящейся на доли в уставных (складочных) капиталах хозяйственных товариществ и обществ, или дивидендов по акциям, принадлежащим бюджетному (автономному) учреждению</t>
  </si>
  <si>
    <t>Размер прибыли на акцию (долю участия)</t>
  </si>
  <si>
    <t>Количество акций (размер доли участия)</t>
  </si>
  <si>
    <t>Поступления в виде прибыли, приходящейся на доли в уставных (складочных) капиталах хозяйственных товариществ и обществ, дивидендов по акциям, принадлежащим  бюджетному (автономному) учреждению, всего</t>
  </si>
  <si>
    <t>2.7. Расчет плановых поступлений по иным доходам от собственности</t>
  </si>
  <si>
    <t>Плата (тариф) за единицу (кв.м площади, объект)</t>
  </si>
  <si>
    <t>Планируемый объем имущества, 
предоставляемого в пользование (в натуральных показателях)</t>
  </si>
  <si>
    <t>Иные доходы от собственности, всего</t>
  </si>
  <si>
    <t>Руководитель</t>
  </si>
  <si>
    <t>(основной документ - код 01; изменения к документу - код 02)</t>
  </si>
  <si>
    <t>1. Объем плановых поступлений доходов от оказания услуг, выполнения работ, компенсации затрат учреждения</t>
  </si>
  <si>
    <t>Субсидии на финансовое обеспечение выполнения муниципального задания</t>
  </si>
  <si>
    <t>Доходы от оказания (выполнения) частично платных услуг (работ) в пределах установленного муниципального задания</t>
  </si>
  <si>
    <t>Доходы от оказания услуг (выполнения работ) за плату сверх установленного муниципального задания</t>
  </si>
  <si>
    <t xml:space="preserve">Доходы, поступающие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 </t>
  </si>
  <si>
    <r>
      <t xml:space="preserve">Возмещение расходов по решению судов (возмещение судебных издержек)
</t>
    </r>
    <r>
      <rPr>
        <u/>
        <sz val="12"/>
        <rFont val="Times New Roman"/>
        <family val="1"/>
        <charset val="204"/>
      </rPr>
      <t/>
    </r>
  </si>
  <si>
    <r>
      <t>Прочие доходы от компенсации затрат бюджетных (автономных) учреждений</t>
    </r>
    <r>
      <rPr>
        <u/>
        <sz val="12"/>
        <rFont val="Times New Roman"/>
        <family val="1"/>
        <charset val="204"/>
      </rPr>
      <t/>
    </r>
  </si>
  <si>
    <t>2. Расчет (детализация) плановых поступлений доходов от оказания платных  услуг (выполнения работ), компенсации затрат учреждения</t>
  </si>
  <si>
    <t>2.1. Расчет плановых поступлений доходов от оказания (выполнения) частично платных услуг (работ) в пределах установленного муниципального  задания</t>
  </si>
  <si>
    <t>Наименование услуги (работы)</t>
  </si>
  <si>
    <t>Цена (тариф) на частично платную услугу (работу)</t>
  </si>
  <si>
    <t>Планируемое количество потребителей частично платных услуг (работ)</t>
  </si>
  <si>
    <t>2.2. Расчет плановых поступлений доходов от оказания услуг (выполнения работ) за плату сверх установленного муниципального задания</t>
  </si>
  <si>
    <t>Цена (тариф) на платную услугу (работу)</t>
  </si>
  <si>
    <t>Планируемое количество потребителей платных услуг (работ)</t>
  </si>
  <si>
    <t>2.3. Расчет плановых поступлений от оказания услуг в рамках обязательного медицинского страхования</t>
  </si>
  <si>
    <t>Плата (тариф) за единицу услуги (работы)</t>
  </si>
  <si>
    <t>Планируемый объем оказания услуг 
(выполнения работ)</t>
  </si>
  <si>
    <t>Общий объем планируемых поступлений</t>
  </si>
  <si>
    <t>на  20__ год
(на текущий финансовый год)</t>
  </si>
  <si>
    <t>на  20__ год
(на первый год планового периода)</t>
  </si>
  <si>
    <t>на  20__ год
(на второй год планового периода)</t>
  </si>
  <si>
    <t>0003</t>
  </si>
  <si>
    <t>2.4. Расчет плановых поступлений от оказания медицинских услуг, предоставляемых женщинам в период беременности, женщинам и новорожденным в период родов и в послеродовой период</t>
  </si>
  <si>
    <t>2.3. Расчет плановых поступлений доходов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t>
  </si>
  <si>
    <t>Плата (тариф) за единицу (кв.м. площади, объект)</t>
  </si>
  <si>
    <t>Поступления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 , всего</t>
  </si>
  <si>
    <t>2.4. Расчет плановых поступлений доходов от возмещения расходов по решению судов (возмещение судебных издержек)</t>
  </si>
  <si>
    <t>2.5. Расчет плановых поступлений доходов в виде прочих поступлений от компенсации затрат бюджетного (автономного) учреждения</t>
  </si>
  <si>
    <t>«_____» _________________ 20 ____ г.</t>
  </si>
  <si>
    <t xml:space="preserve">Раздел 3. Обоснования (расчеты) плановых показателей поступлений доходов в виде штрафов, пеней, иных сумм принудительного изъятия
на  20__ год и плановый период 20__ - 20__ годов </t>
  </si>
  <si>
    <t>1. Объем плановых поступлений  доходов в виде штрафов, пеней, иных сумм принудительного изъятия</t>
  </si>
  <si>
    <t>на  20__ год
(текущий
финансовый год)</t>
  </si>
  <si>
    <t xml:space="preserve">Доходы от поступлений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</si>
  <si>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Доходы от поступлений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</si>
  <si>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Доходы от возмещения ущерба в соответствии с законодательством Российской Федерации, в том числе при возникновении страховых случаев</t>
  </si>
  <si>
    <t>Доходы от штрафных санкций по долговым обязательствам</t>
  </si>
  <si>
    <t xml:space="preserve">Прочие доходы от иных сумм принудительного изъятия
</t>
  </si>
  <si>
    <t>2. Расчет (детализация) плановых поступлений  доходов в виде штрафов, пеней, иных сумм принудительного изъятия</t>
  </si>
  <si>
    <t>Сумма 
одного возмещения, руб</t>
  </si>
  <si>
    <t>Прогнозируемое  количество случаев поступления возмещения ущерба, ед.</t>
  </si>
  <si>
    <t>Доходы от поступлений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t>
  </si>
  <si>
    <t>Доходы от поступлений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</si>
  <si>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0301</t>
  </si>
  <si>
    <t>0302</t>
  </si>
  <si>
    <t>0401</t>
  </si>
  <si>
    <t>0402</t>
  </si>
  <si>
    <t>Прочие доходы от иных сумм принудительного изъятия</t>
  </si>
  <si>
    <t>0501</t>
  </si>
  <si>
    <t>0502</t>
  </si>
  <si>
    <t xml:space="preserve">Раздел 4. Обоснования (расчеты) плановых показателей поступлений доходов в виде безвозмездных денежных поступлений
на  20__ год и плановый период 20__ - 20__ годов </t>
  </si>
  <si>
    <t>1. Объем плановых поступлений доходов в виде безвозмездных денежных поступлений</t>
  </si>
  <si>
    <t>Целевые субсидии</t>
  </si>
  <si>
    <t>Субсидии на осуществление капитальных вложений</t>
  </si>
  <si>
    <t>Гранты в форме субсидий из бюджетов бюджетной системы Российской Федерации</t>
  </si>
  <si>
    <t>Гранты, за исключением грантов в форме субсидий</t>
  </si>
  <si>
    <t>Пожертвования, иные безвозмездные перечисления от физических и юридических лиц</t>
  </si>
  <si>
    <t>Прочие безвозмездные денежные поступления</t>
  </si>
  <si>
    <t>2. Расчет (детализация) плановых поступлений доходов в виде безвозмездных денежных поступлений</t>
  </si>
  <si>
    <t>Целевые субсидии:</t>
  </si>
  <si>
    <t>Субсидии на осуществление капитальных вложений:</t>
  </si>
  <si>
    <t>Гранты в форме субсидий из бюджетов бюджетной системы Российской Федерации, всего</t>
  </si>
  <si>
    <t>Гранты, за исключением грантов в форме субсидий, всего</t>
  </si>
  <si>
    <t>в том числе:
гранты российских организаций</t>
  </si>
  <si>
    <t>гранты международных организаций</t>
  </si>
  <si>
    <t>Пожертвования, иные безвозмездные перечисления от физических и юридических лиц, всего</t>
  </si>
  <si>
    <t>в том числе:
пожертвования юридических лиц</t>
  </si>
  <si>
    <t>пожертвования физических лиц</t>
  </si>
  <si>
    <t>Прочие безвозмездные денежные поступления, всего</t>
  </si>
  <si>
    <t>0601</t>
  </si>
  <si>
    <t>0602</t>
  </si>
  <si>
    <t xml:space="preserve">Раздел 5. Обоснования (расчеты) плановых показателей поступлений прочих доходов
на  20__ год и плановый период 20__ - 20__ годов </t>
  </si>
  <si>
    <t>1. Объем плановых поступлений доходов в виде целевых субсидий, субсидий на осуществление капитальных вложений, прочих доходов</t>
  </si>
  <si>
    <t>Прочие доходы</t>
  </si>
  <si>
    <t>2. Расчет (детализация) плановых поступлений доходов в виде целевых субсидий, субсидй на осуществление капитальных вложений, прочих доходов</t>
  </si>
  <si>
    <t xml:space="preserve">Раздел 6. Обоснования (расчеты) плановых показателей поступлений доходов от операций с активами
на  20__ год и плановый период 20__ - 20__ годов </t>
  </si>
  <si>
    <t>1. Объем плановых поступлений доходов от операций с активами</t>
  </si>
  <si>
    <t>Доходы от реализации имущества, за исключением финансовых активов</t>
  </si>
  <si>
    <t>Доходы от реализации финансовых активов (в том числе ценных бумаг)</t>
  </si>
  <si>
    <t>2. Расчет (детализация) плановых поступлений доходов от операций с активами</t>
  </si>
  <si>
    <t>2.1.  Расчет плановых поступлений доходов от реализации имущества, за исключением финансовых активов</t>
  </si>
  <si>
    <t>Единица измерения</t>
  </si>
  <si>
    <t>Цена, руб./ед.</t>
  </si>
  <si>
    <t>Количество</t>
  </si>
  <si>
    <t>Поступления от реализации отходов драгоценных металлов</t>
  </si>
  <si>
    <t>Поступления от реализации лома черных металлов</t>
  </si>
  <si>
    <t>Поступления от реализации лома цветных металлов</t>
  </si>
  <si>
    <t>Поступления от реализации макулатуры</t>
  </si>
  <si>
    <t>Поступления от реализации баллонов, бывших в употреблении</t>
  </si>
  <si>
    <t>Поступления от реализации  невозвратной тары</t>
  </si>
  <si>
    <t>Поступления от реализации прочего утиля, ветоши</t>
  </si>
  <si>
    <t>0701</t>
  </si>
  <si>
    <t>0702</t>
  </si>
  <si>
    <t>Прочее неиспользуемое имущество</t>
  </si>
  <si>
    <t>0800</t>
  </si>
  <si>
    <t>0801</t>
  </si>
  <si>
    <t>0802</t>
  </si>
  <si>
    <t>2.2. Расчет плановых поступлений доходов от реализации финансовых активов (в том числе ценных бумаг)</t>
  </si>
  <si>
    <t>Поступления от реализации акций</t>
  </si>
  <si>
    <t>Поступления от реализации облигаций</t>
  </si>
  <si>
    <t>Поступления от реализации доли в уставном капитале</t>
  </si>
  <si>
    <t>Поступления от реализации прочих финансовых активов</t>
  </si>
  <si>
    <t xml:space="preserve">Раздел 7. Обоснования (расчеты) плановых показателей по прочим поступлениям
на  20__ год и плановый период 20__ - 20__ годов </t>
  </si>
  <si>
    <t>1. Объем прочих плановых поступлений</t>
  </si>
  <si>
    <t>на  20__ год
(очередной 
финансовый год)</t>
  </si>
  <si>
    <t>Прочие поступления</t>
  </si>
  <si>
    <t>2. Расчет (детализация) объема прочих плановых поступлений</t>
  </si>
  <si>
    <t>Увеличение остатков денежных средств за счет возврата залоговых платежей, задатков</t>
  </si>
  <si>
    <t>Увеличение остатков денежных средств за счет возврата ранее выплаченных авансов</t>
  </si>
  <si>
    <t>Увеличение остатков денежных средств за счет возврата ранее  предоставленных кредитов, займов (ссуд)</t>
  </si>
  <si>
    <t>Прочие поступления денежных средств</t>
  </si>
  <si>
    <t>Приложение № 4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</si>
  <si>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1. Объем плановых расходов по фонду оплаты труда</t>
  </si>
  <si>
    <t>Фонд оплаты труда учреждения</t>
  </si>
  <si>
    <t xml:space="preserve">2. Расчет (детализация) плановых расходов по фонду оплаты труда </t>
  </si>
  <si>
    <t>Группа должностей</t>
  </si>
  <si>
    <t>Наименование должности</t>
  </si>
  <si>
    <t>Штатная численность, ед.</t>
  </si>
  <si>
    <t>Среднемесячный размер оплаты труда, руб.</t>
  </si>
  <si>
    <t>Прочие выплаты</t>
  </si>
  <si>
    <t>Фонд оплаты труда, руб.
(гр.4 x гр.5 x 
12 мес.+ гр.9)</t>
  </si>
  <si>
    <t>всего 
(гр.6 + 
гр.7 + гр.8)</t>
  </si>
  <si>
    <t>должностной оклад</t>
  </si>
  <si>
    <t>выплаты компенсационного характера</t>
  </si>
  <si>
    <t>выплаты стимулирующего характера</t>
  </si>
  <si>
    <t>«_____» ________________ 20 ____ г.</t>
  </si>
  <si>
    <t>Раздел 2. Обоснования (расчеты) плановых показателей по иным выплатам персоналу, за исключением фонда оплаты труда, 
на  20__ год и плановый период 20__ - 20__ годов</t>
  </si>
  <si>
    <t>1.  Объем плановых расходов на иные выплаты персоналу, за исключением фонда оплаты труда</t>
  </si>
  <si>
    <t>на  20__ год (текущий финансовый год)</t>
  </si>
  <si>
    <t>на  20__ год (первый год планового периода)</t>
  </si>
  <si>
    <t>на  20__ год (второй год планового периода)</t>
  </si>
  <si>
    <t>Выплаты персоналу, связанные со служебными командировками</t>
  </si>
  <si>
    <t>Выплаты персоналу по уходу за ребенком</t>
  </si>
  <si>
    <t>Иные выплаты</t>
  </si>
  <si>
    <t>2. Расчет (детализация) плановых расходов  на иные выплаты персоналу, за исключением фонда оплаты труда</t>
  </si>
  <si>
    <t>2.1. Расчет плановых расходов на выплаты персоналу, связанные со служебными командировками</t>
  </si>
  <si>
    <t>Расходы по проезду к месту командировки и обратно</t>
  </si>
  <si>
    <t>размер выплаты на 1 работника, руб.</t>
  </si>
  <si>
    <t>количество выплат в год на 1 работника, ед.</t>
  </si>
  <si>
    <t>количество работников, получающих выплату, чел.</t>
  </si>
  <si>
    <t>0103</t>
  </si>
  <si>
    <t>сумма, руб. (стр.0101×стр.0102×стр.0103)</t>
  </si>
  <si>
    <t>0104</t>
  </si>
  <si>
    <t>Расходы по найму жилого помещения в период командирования</t>
  </si>
  <si>
    <t>размер выплаты на 1 работника в день, руб.</t>
  </si>
  <si>
    <t>количество дней на 1 работника</t>
  </si>
  <si>
    <t>0203</t>
  </si>
  <si>
    <t>0204</t>
  </si>
  <si>
    <t>сумма, руб. (стр.0201×стр.0202×стр.0203×стр.0204)</t>
  </si>
  <si>
    <t>0205</t>
  </si>
  <si>
    <t>Расходы на выплату суточных работникам при служебных командировках</t>
  </si>
  <si>
    <t>0303</t>
  </si>
  <si>
    <t>0304</t>
  </si>
  <si>
    <t>сумма, руб. (стр.0301×стр.0302×стр.0303×стр.0304)</t>
  </si>
  <si>
    <t>0305</t>
  </si>
  <si>
    <t>Итого:</t>
  </si>
  <si>
    <t>2.2. Расчет плановых расходов на выплаты персоналу по уходу за ребенком</t>
  </si>
  <si>
    <t>Выплаты персоналу по уходу за ребенком:</t>
  </si>
  <si>
    <t>размер выплаты на 1 работника в месяц, руб.</t>
  </si>
  <si>
    <t>2.3. Расчет плановых расходов на иные выплаты персоналу</t>
  </si>
  <si>
    <t>Наименование выплаты:</t>
  </si>
  <si>
    <t>сумма, руб. (стр.0201×стр.0202×стр.0203)</t>
  </si>
  <si>
    <t>(уполномоченное лицо 
учреждения)</t>
  </si>
  <si>
    <t>Раздел 3. Обоснования (расчеты) плановых показателей по иным выплатам, за исключением фонда оплаты труда учреждения, лицам, 
привлекаемым согласно законодательству для выполнения отдельных полномочий, 
на  20__ год и плановый период 20__ - 20__ годов</t>
  </si>
  <si>
    <t>1.  Объем плановых расходов на иные выплаты, за исключением фонда оплаты труда учреждения, лицам, привлекаемым согласно законодательству для выполнения отдельных полномочий</t>
  </si>
  <si>
    <t>на  20__ год 
(первый год планового периода)</t>
  </si>
  <si>
    <t>на  20__ год 
(второй год планового периода)</t>
  </si>
  <si>
    <t>Выплаты персоналу, за исключением фонда оплаты труда, лицам, привлекаемым согласно законодательству для выполнения отдельных полномочий</t>
  </si>
  <si>
    <t>2. Расчет (детализация) плановых расходов на иные выплаты, за исключением фонда оплаты труда учреждения, лицам, привлекаемым согласно законодательству для выполнения отдельных полномочий</t>
  </si>
  <si>
    <t>размер выплаты в месяц, руб.</t>
  </si>
  <si>
    <t>Раздел 4. Обоснования (расчеты) плановых показателей выплат по расходам на взносы
по обязательному страхованию на выплаты по оплате труда работников и иные выплаты работникам  учреждений 
на  20__ год и плановый период 20__ - 20__ годов</t>
  </si>
  <si>
    <t>1. Объем плановых расходов на взносы по обязательному страхованию на выплаты по оплате труда работников и иные выплаты работникам</t>
  </si>
  <si>
    <t>Взносы по обязательному страхованию на выплаты по оплате труда работников</t>
  </si>
  <si>
    <t>Взносы по обязательному страхованию на иные выплаты работникам</t>
  </si>
  <si>
    <t>2. Расчет (детализация) плановых расходов на взносы на обязательное страхование на выплаты по оплате труда работников и иные выплаты работникам</t>
  </si>
  <si>
    <t>2.1. Расчет плановых расходов на взносы на обязательное страхование на выплаты по оплате труда работников</t>
  </si>
  <si>
    <t>№ 
п/п</t>
  </si>
  <si>
    <t>Размер базы для начисления страховых взносов</t>
  </si>
  <si>
    <t>на  20__ год                          
(текущий финансовый год)</t>
  </si>
  <si>
    <t>на  20__ год                          
(первый год
 планового периода)</t>
  </si>
  <si>
    <t>на  20__ год                          
(второй год планового периода)</t>
  </si>
  <si>
    <t>на  20__ год                          
(второй год
 планового периода)</t>
  </si>
  <si>
    <t>Взносы на обязательное пенсионное страхование, всего</t>
  </si>
  <si>
    <t>1.1.</t>
  </si>
  <si>
    <t>в том числе: 
в пределах установленной предельной величины базы для исчисления страховых взносов на обязательное пенсионное страхование по тарифу 22,0 %</t>
  </si>
  <si>
    <t>0110</t>
  </si>
  <si>
    <t>1.2.</t>
  </si>
  <si>
    <t>свыше установленной предельной величины базы для исчисления страховых взносов на обязательное пенсионное страхование по тарифу 10,0 %</t>
  </si>
  <si>
    <t>0120</t>
  </si>
  <si>
    <t>1.3.</t>
  </si>
  <si>
    <t>с применением пониженных тарифов страховых взносов на обязательное пенсионное страхование для отдельных категорий плательщиков</t>
  </si>
  <si>
    <t>0130</t>
  </si>
  <si>
    <t>1.3.1.</t>
  </si>
  <si>
    <t>в том числе:  
по тарифу ___ %*</t>
  </si>
  <si>
    <t>0131</t>
  </si>
  <si>
    <t>1.4.</t>
  </si>
  <si>
    <t xml:space="preserve">с применением дополнительных тарифов страховых взносов на обязательное пенсионное страхование для отдельных категорий плательщиков </t>
  </si>
  <si>
    <t>0140</t>
  </si>
  <si>
    <t>1.4.1.</t>
  </si>
  <si>
    <t>0141</t>
  </si>
  <si>
    <t>Взносы  на обязательное социальное страхование на случай временной нетрудоспособности и в связи с материнством, всего</t>
  </si>
  <si>
    <t>2.1.</t>
  </si>
  <si>
    <t>в том числе: 
страховые взносы на обязательное социальное страхование на случай временной нетрудоспособности и в связи с материнством по тарифу 2,9 %</t>
  </si>
  <si>
    <t>0210</t>
  </si>
  <si>
    <t>2.2.</t>
  </si>
  <si>
    <t>в отношении выплат и иных вознаграждений в пользу иностранных граждан и лиц без гражданства, временно пребывающих в Российской Федерации, в пределах установленной предельной величины базы для исчисления страховых взносов по данному виду страхования по тарифу  1,8 %</t>
  </si>
  <si>
    <t>0220</t>
  </si>
  <si>
    <t>2.3.</t>
  </si>
  <si>
    <t xml:space="preserve">с применением пониженных тарифов на обязательное социальное страхование на случай временной нетрудоспособности и в связи с материнством </t>
  </si>
  <si>
    <t>0230</t>
  </si>
  <si>
    <t>2.3.1.</t>
  </si>
  <si>
    <t>в том числе: 
по тарифу ___ %*</t>
  </si>
  <si>
    <t>0231</t>
  </si>
  <si>
    <t>Взносы на обязательное социальное страхование от несчастных случаев на производстве и профессиональных заболеваний по установленному тарифу, всего</t>
  </si>
  <si>
    <t>3.1.</t>
  </si>
  <si>
    <t>в том числе: 
обязательное социальное страхование от несчастных случаев на производстве и профессиональных заболеваний по ставке 0,2 %</t>
  </si>
  <si>
    <t>0310</t>
  </si>
  <si>
    <t xml:space="preserve">  </t>
  </si>
  <si>
    <t>3.2.</t>
  </si>
  <si>
    <t>обязательное социальное страхование от несчастных случаев на производстве и профессиональных заболеваний по ставке ___ %**</t>
  </si>
  <si>
    <t>0320</t>
  </si>
  <si>
    <t>Взносы на обязательное медицинское страхование, всего</t>
  </si>
  <si>
    <t>4.1.</t>
  </si>
  <si>
    <t>в том числе: 
страховые взносы на обязательное медицинское страхование  по тарифу  5,1 %</t>
  </si>
  <si>
    <t>0410</t>
  </si>
  <si>
    <t>4.2.</t>
  </si>
  <si>
    <t xml:space="preserve">с применением пониженного тарифа страховых взносов на обязательное медицинское страхование </t>
  </si>
  <si>
    <t>0420</t>
  </si>
  <si>
    <t>4.2.1.</t>
  </si>
  <si>
    <t>в том числе:
по тарифу ___ %*</t>
  </si>
  <si>
    <t>0421</t>
  </si>
  <si>
    <t>Уточнение расчета по взносам на обязательное социальное страхование, всего</t>
  </si>
  <si>
    <t>5.1.</t>
  </si>
  <si>
    <t>в том числе:
корректировка округления</t>
  </si>
  <si>
    <t>0510</t>
  </si>
  <si>
    <t>5.2.</t>
  </si>
  <si>
    <t>корректировка в связи с регрессом по страховым взносам</t>
  </si>
  <si>
    <t>0520</t>
  </si>
  <si>
    <t>* Указываются страховые тарифы, установленные главой 34 Налогового кодекса Российской Федерации.</t>
  </si>
  <si>
    <t>** Указываются страховые тарифы, дифференцированные по классам профессионального риска, установленные соответствующим федеральным законом.</t>
  </si>
  <si>
    <t>2.2. Расчет плановых расходов на взносы на обязательное страхование на иные выплаты работникам</t>
  </si>
  <si>
    <t xml:space="preserve">Раздел 5. Обоснования (расчеты) плановых показателей выплат по расходам
 на социальное обеспечение и иные выплаты населению
на  20__ год и плановый период 20__ - 20__ годов </t>
  </si>
  <si>
    <t>1. Объем плановых расходов на социальное обеспечение и иные выплаты населению</t>
  </si>
  <si>
    <t>Социальные выплаты гражданам, кроме публичных нормативных социальных выплат</t>
  </si>
  <si>
    <t>Стипендии, иные расходы на социальную поддержку обучающихся за счет средств стипендиального фонда</t>
  </si>
  <si>
    <t>Премии и гранты</t>
  </si>
  <si>
    <t>Иные выплаты населению</t>
  </si>
  <si>
    <t>2. Расчет (детализация) плановых расходов на социальное обеспечение и иные выплаты населению</t>
  </si>
  <si>
    <t>2.1. Расчет плановых расходов на социальные выплаты гражданам, кроме публичных нормативных социальных выплат</t>
  </si>
  <si>
    <t>Наименование 
выплаты</t>
  </si>
  <si>
    <t xml:space="preserve">Категория получателей публичного обязательства </t>
  </si>
  <si>
    <t>Размер выплаты на 1 человека в месяц, руб.</t>
  </si>
  <si>
    <t>Количество выплат в год на 1 человека, ед.</t>
  </si>
  <si>
    <t>Количество получателей выплаты, чел.</t>
  </si>
  <si>
    <t xml:space="preserve">Сумма, руб. </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</si>
  <si>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</si>
  <si>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</si>
  <si>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2.2. Расчет плановых расходов на премии и гранты</t>
  </si>
  <si>
    <t>2.3. Расчет расходов на иные выплаты населению</t>
  </si>
  <si>
    <t>Категория получателей публичного обязательства</t>
  </si>
  <si>
    <t>Социальное обеспечение детей-сирот и детей, оставшихся без попечения родителей</t>
  </si>
  <si>
    <t>Иные социальные выплаты гражданам, кроме публичных нормативных обязательств</t>
  </si>
  <si>
    <t xml:space="preserve">Раздел 6. Обоснования (расчеты) плановых показателей выплат по расходам
на уплату налогов, сборов и иных платежей
на  20__ год и плановый период 20__ - 20__ годов </t>
  </si>
  <si>
    <t>1. Объем плановых расходов на уплату налогов, сборов и иных платежей</t>
  </si>
  <si>
    <t>Налог на имущество организаций, всего:</t>
  </si>
  <si>
    <t>сумма начисленного налога, подлежащего уплате</t>
  </si>
  <si>
    <t>уточнение расчета объема налога</t>
  </si>
  <si>
    <t>Земельный налог, всего:</t>
  </si>
  <si>
    <t>Итого (КВР 851):</t>
  </si>
  <si>
    <t>Транспортный налог</t>
  </si>
  <si>
    <t>Государственные пошлины (в том числе уплата государственной пошлины учреждением-ответчиком на основании вступившего в силу решения суда), сборы</t>
  </si>
  <si>
    <t>Иные налоги (включаемые в состав расходов) в бюджеты бюджетной системы Российской Федерации (за исключением расходов на уплату налога на имущество организаций и земельного налога)</t>
  </si>
  <si>
    <t>Итого (КВР 852):</t>
  </si>
  <si>
    <t>Иные платежи</t>
  </si>
  <si>
    <t>2. Расчет (детализация) плановых расходов на уплату налогов, сборов и иных платежей</t>
  </si>
  <si>
    <t>2.1. Расчет плановых расходов на уплату налогов</t>
  </si>
  <si>
    <t>Налоговая база, руб.</t>
  </si>
  <si>
    <t>Налоговая ставка, %</t>
  </si>
  <si>
    <t>Сумма, руб.
(гр.3 х гр.4)</t>
  </si>
  <si>
    <t>на  20__ год 
(первый год  
планового периода)</t>
  </si>
  <si>
    <t>Налог на имущество организаций</t>
  </si>
  <si>
    <t>Земельный налог</t>
  </si>
  <si>
    <t>2.2. Расчет плановых расходов на уплату сборов и иных платежей</t>
  </si>
  <si>
    <t xml:space="preserve">Раздел 7. Обоснования (расчеты) плановых показателей выплат по расходам
 на безвозмездные перечисления организациям и физическим лицам
на  20__ год и плановый период 20__ - 20__ годов </t>
  </si>
  <si>
    <t>1.  Объем плановых расходов на безвозмездные перечисления организациям и физическим лицам</t>
  </si>
  <si>
    <t>Гранты, предоставляемые другим организациям и физическим лицам</t>
  </si>
  <si>
    <t>2. Расчет (детализация) плановых расходов на гранты, предоставляемые другим организациям и физическим лицам</t>
  </si>
  <si>
    <t>Цель осуществления безвозмездных перечислений</t>
  </si>
  <si>
    <t>Размер одной выплаты, руб.</t>
  </si>
  <si>
    <t>Количество выплат в год, ед.</t>
  </si>
  <si>
    <t xml:space="preserve">на  20__ год
(текущий 
финансовый год) </t>
  </si>
  <si>
    <t xml:space="preserve">Раздел 8. Обоснования (расчеты) плановых показателей выплат  
по прочим расходам (кроме расходов на закупку товаров, работ, услуг)
на  20__ год и плановый период 20__ - 20__ годов </t>
  </si>
  <si>
    <t>1. Объем прочих плановых расходов (кроме расходов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</si>
  <si>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</si>
  <si>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2. Расчет (детализация) объема прочих плановых расходов (кроме расходов на закупку товаров, работ, услуг)</t>
  </si>
  <si>
    <t xml:space="preserve">Раздел 9. Обоснования (расчеты) плановых показателей выплат по расходам на закупку товаров, работ, услуг
на  20__ год и на плановый период 20__ - 20__ годов </t>
  </si>
  <si>
    <t>1. Объем плановых расходов на закупку товаров, работ, услуг</t>
  </si>
  <si>
    <t>на  20__ год 
(на первый год 
планового периода)</t>
  </si>
  <si>
    <t>по контрактам (договорам), заключенным без применения норм Федерального закона 
№ 44-ФЗ и Федерального закона
№ 223-ФЗ</t>
  </si>
  <si>
    <t>с учетом требований Федерального закона 
№ 44-ФЗ</t>
  </si>
  <si>
    <t>с учетом требований Федерального закона 
№ 223-ФЗ</t>
  </si>
  <si>
    <t>9</t>
  </si>
  <si>
    <t>10</t>
  </si>
  <si>
    <t>11</t>
  </si>
  <si>
    <t>Закупка товаров, работ, услуг в сфере информационно-коммуникационных технологий (КВР 242)</t>
  </si>
  <si>
    <t>Закупка товаров, работ, услуг в целях капитального ремонта муниципального имущества (КВР 243)</t>
  </si>
  <si>
    <t>Прочая закупка товаров, работ и услуг
(КВР 244)</t>
  </si>
  <si>
    <t>2. Расчет (детализация) плановых расходов на закупку товаров, работ, услуг</t>
  </si>
  <si>
    <t>2.1. Расчет плановых расходов на закупку товаров, работ, услуг в целях капитального ремонта муниципального имущества (КВР 243)</t>
  </si>
  <si>
    <t>с учетом требований Федерального закона № 44-ФЗ</t>
  </si>
  <si>
    <t>с учетом требований Федерального закона № 223-ФЗ</t>
  </si>
  <si>
    <t>2.2. Расчет плановых расходов на закупку прочих товаров, работ и услуг (КВР 244)</t>
  </si>
  <si>
    <t>2.2.1. Расчет плановых расходов на оплату услуг связи</t>
  </si>
  <si>
    <t>Наименование расходов</t>
  </si>
  <si>
    <t>на 20__ год (текущий финансовый год)</t>
  </si>
  <si>
    <t>на 20__ год (первый год планового периода)</t>
  </si>
  <si>
    <t>на 20__ год (второй год планового периода)</t>
  </si>
  <si>
    <t>Стоимость за единицу, руб.</t>
  </si>
  <si>
    <t>Количество единиц</t>
  </si>
  <si>
    <t>Количество платежей в год</t>
  </si>
  <si>
    <t>Сумма, руб. (гр.3×гр.4×
гр.5)</t>
  </si>
  <si>
    <t>Сумма, руб. (гр.7×гр.8×
гр.9)</t>
  </si>
  <si>
    <t>Сумма, руб. (гр.11×гр.12×
гр.13)</t>
  </si>
  <si>
    <t>×</t>
  </si>
  <si>
    <t>2.2.2. Расчет плановых расходов на оплату транспортных услуг</t>
  </si>
  <si>
    <t>Сумма, руб. (гр.3×гр.4)</t>
  </si>
  <si>
    <t>Сумма, руб. (гр.6×гр.7)</t>
  </si>
  <si>
    <t>Сумма, руб. (гр.9×гр.10)</t>
  </si>
  <si>
    <t>2.2.3. Расчет плановых расходов на оплату коммунальных услуг</t>
  </si>
  <si>
    <t>Тариф (с учетом НДС), руб.</t>
  </si>
  <si>
    <t>Объем потребления ресурса</t>
  </si>
  <si>
    <t>2.2.4. Расчет плановых расходов на оплату аренды имущества</t>
  </si>
  <si>
    <t>Ставка арендной платы, руб.</t>
  </si>
  <si>
    <t>Стоимость (с учетом НДС), руб.
(гр.3×гр.4)</t>
  </si>
  <si>
    <t>Стоимость (с учетом НДС), руб.
(гр.6×гр.7)</t>
  </si>
  <si>
    <t>Стоимость (с учетом НДС), руб.
(гр.9×гр.10)</t>
  </si>
  <si>
    <t>2.2.5. Расчет плановых расходов на оплату работ, услуг по содержанию имущества</t>
  </si>
  <si>
    <t xml:space="preserve">Количество </t>
  </si>
  <si>
    <t>Стоимость работ (услуг), руб. (гр.3×гр.4)</t>
  </si>
  <si>
    <t>Стоимость работ (услуг), руб. (гр.6×гр.7)</t>
  </si>
  <si>
    <t>Стоимость работ (услуг), руб. (гр.9×гр.10)</t>
  </si>
  <si>
    <t xml:space="preserve">2.2.6. Расчет плановых расходов на оплату прочих работ, услуг </t>
  </si>
  <si>
    <t xml:space="preserve">Раздел 10. Обоснования (расчеты) плановых показателей выплат по расходам на осуществление капитальных вложений
на  20__ год и плановый период 20__ - 20__ годов </t>
  </si>
  <si>
    <t xml:space="preserve">1. Объем плановых расходов на осуществление капитальных вложений </t>
  </si>
  <si>
    <t>Объекты капитального строительства</t>
  </si>
  <si>
    <t>Объекты  недвижимого имущества</t>
  </si>
  <si>
    <t>2. Расчет (детализация) плановых расходов на осуществление капитальных вложений</t>
  </si>
  <si>
    <t xml:space="preserve"> Наименование объекта капитального строительства,
 объекта недвижимого имущества</t>
  </si>
  <si>
    <t>Направление инвестирования (строительство (реконструкция, техническое перевооружение), приобретение)</t>
  </si>
  <si>
    <t>2.2. Сведения об объектах капитального строительства,  объектах недвижимого имущества</t>
  </si>
  <si>
    <t>Наименование направления инвестирования</t>
  </si>
  <si>
    <t>Код учетной единицы</t>
  </si>
  <si>
    <t>Код вида экономической деятельности по ОКВЭД</t>
  </si>
  <si>
    <t>Наименование единицы измерения</t>
  </si>
  <si>
    <t>Мощность</t>
  </si>
  <si>
    <t>Год
 (планируемый год) начала закупки</t>
  </si>
  <si>
    <t xml:space="preserve">Объем обязательств, подлежащих исполнению за пределами планового периода </t>
  </si>
  <si>
    <t>на  20__ год
(на второй год 
планового периода)</t>
  </si>
  <si>
    <t>Итого по направлению инвестирования</t>
  </si>
  <si>
    <t>9001</t>
  </si>
  <si>
    <t xml:space="preserve">Раздел 11. Обоснования (расчеты) плановых показателей по прочим выплатам
на  20__ год и плановый период 20__ - 20__ годов </t>
  </si>
  <si>
    <t>1. Объем прочих плановых выплат</t>
  </si>
  <si>
    <t>2. Расчет (детализация) объема прочих плановых выплат</t>
  </si>
  <si>
    <t>Уменьшение остатков денежных средств за счет возврата в  бюджет средств субсидии, предоставленной учреждению на финансовое обеспечение выполнения муниципального задания</t>
  </si>
  <si>
    <t>Уменьшение остатков денежных средств за счет возврата в  бюджет средств субсидии, предоставленной учреждению в соответствии с абзацем вторым пункта 1 статьи 78.1 Бюджетного кодекса Российской Федерации</t>
  </si>
  <si>
    <t>Уменьшение остатков денежных средств за счет возврата в  бюджет средств субсидии, предоставленной учреждению на осуществление капитальных вложений</t>
  </si>
  <si>
    <t>Уменьшение остатков денежных средств за счет возврата в  бюджет средств грантов в форме субсидии</t>
  </si>
  <si>
    <t>Уменьшение остатков денежных средств за счет перечисления залоговых платежей, задатков</t>
  </si>
  <si>
    <t>Уменьшение остатков средств при перечислении на депозиты</t>
  </si>
  <si>
    <t>Уменьшение остатков денежных средств за счет перечисления средств в целях предоставления займов (микрозаймов)</t>
  </si>
  <si>
    <t>Прочие выбытия денежных средств</t>
  </si>
  <si>
    <t>Приложение № 2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</si>
  <si>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СВЕДЕНИЯ О ПОСТУПЛЕНИЯХ И ВЫПЛАТАХ И ДВИЖЕНИИ ДЕНЕЖНЫХ СРЕДСТВ</t>
  </si>
  <si>
    <t>Код по бюджетной классификации Российской Федерации</t>
  </si>
  <si>
    <t>Январь
20___ г.</t>
  </si>
  <si>
    <t>Февраль
20___г.</t>
  </si>
  <si>
    <t>Март
20___г.</t>
  </si>
  <si>
    <t>Апрель
20___г.</t>
  </si>
  <si>
    <t>Май
20___г.</t>
  </si>
  <si>
    <t>Июнь
20___г.</t>
  </si>
  <si>
    <t>Июль
20___г.</t>
  </si>
  <si>
    <t>Август
20___г.</t>
  </si>
  <si>
    <t>Сентябрь
20___г.</t>
  </si>
  <si>
    <t>Октябрь
20___г.</t>
  </si>
  <si>
    <t>Ноябрь
20___г.</t>
  </si>
  <si>
    <t>Декабрь
20___г.</t>
  </si>
  <si>
    <t xml:space="preserve">Итого </t>
  </si>
  <si>
    <t xml:space="preserve">Остаток на начало текущего финансового года </t>
  </si>
  <si>
    <t>010</t>
  </si>
  <si>
    <t>Поступления текущего года, включенные в  обоснования (расчеты) плановых показателей</t>
  </si>
  <si>
    <t>020</t>
  </si>
  <si>
    <t>Поступления текущего финансового года, не включенные в обоснования (расчеты) плановых показателей, всего</t>
  </si>
  <si>
    <t>030</t>
  </si>
  <si>
    <t>возврат дебиторской задолженности прошлых лет</t>
  </si>
  <si>
    <t>031</t>
  </si>
  <si>
    <t>возмещение ущерба, недостачи</t>
  </si>
  <si>
    <t>032</t>
  </si>
  <si>
    <t>по решению суда, на основании исполнительных документов</t>
  </si>
  <si>
    <t>033</t>
  </si>
  <si>
    <t>Итого поступлений (стр.020 + стр.030)</t>
  </si>
  <si>
    <t>040</t>
  </si>
  <si>
    <t>Выплаты текущего финансового года, включенные в обоснования (расчеты) плановых показателей</t>
  </si>
  <si>
    <t>050</t>
  </si>
  <si>
    <t>Выплаты, не  включенные в обоснования (расчеты) плановых показателей, всего</t>
  </si>
  <si>
    <t>060</t>
  </si>
  <si>
    <t>возврат в бюджет субсидий, грантов в форме субсидии</t>
  </si>
  <si>
    <t>061</t>
  </si>
  <si>
    <t>возмещение ущерба</t>
  </si>
  <si>
    <t>062</t>
  </si>
  <si>
    <t>063</t>
  </si>
  <si>
    <t>штрафы</t>
  </si>
  <si>
    <t>064</t>
  </si>
  <si>
    <t>Итого выплат (стр.050 + стр.060)</t>
  </si>
  <si>
    <t>070</t>
  </si>
  <si>
    <t>Остаток на конец текущего финансового года</t>
  </si>
  <si>
    <t>080</t>
  </si>
  <si>
    <t>Руководитель учреждения 
(уполномоченное лицо учреждения)</t>
  </si>
  <si>
    <t>Наименование поступлений</t>
  </si>
  <si>
    <t>Код бюджетной классификации Российской Федерации</t>
  </si>
  <si>
    <t xml:space="preserve">ВСЕГО </t>
  </si>
  <si>
    <t>Объем финансового обеспечения, руб. (с точностью до двух знаков после запятой-0,00)</t>
  </si>
  <si>
    <t>в том числе</t>
  </si>
  <si>
    <t xml:space="preserve">субсидия на финансовое обеспечение выполнения муниципального задания </t>
  </si>
  <si>
    <t>Субсидии, предоставляемые в соответствии с абзацем вторым пункта 1 статьи 78.1 Бюджетного кодекса Российской Федерации</t>
  </si>
  <si>
    <t xml:space="preserve">Субсидия на осуществление капитальных вложений </t>
  </si>
  <si>
    <t>Поступления от оказания услуг (выполнения работ) на платной основе и от иной приносящей  доход деятельности</t>
  </si>
  <si>
    <t>за счет средств городского бюджета</t>
  </si>
  <si>
    <t>за счет средств областного бюджета</t>
  </si>
  <si>
    <t>за счет средств федерального бюджета</t>
  </si>
  <si>
    <t>из них</t>
  </si>
  <si>
    <t>за счет средств областногобюджета</t>
  </si>
  <si>
    <t>ИТОГО предпринимательская и иная, приносящая доход деятельность</t>
  </si>
  <si>
    <t>Гранты</t>
  </si>
  <si>
    <t xml:space="preserve">плата за оказание услуг (выполнение работ), установленная в предусмотренных законодательством </t>
  </si>
  <si>
    <t>оказание иных платных услуг</t>
  </si>
  <si>
    <t>Аренда</t>
  </si>
  <si>
    <t>Возмещение коммунальных платежей</t>
  </si>
  <si>
    <t>Целевые и безвозмездные поступления</t>
  </si>
  <si>
    <t>5а</t>
  </si>
  <si>
    <t>5.1</t>
  </si>
  <si>
    <t>6а</t>
  </si>
  <si>
    <r>
      <t>6</t>
    </r>
    <r>
      <rPr>
        <sz val="8"/>
        <rFont val="Calibri"/>
        <family val="2"/>
        <charset val="204"/>
      </rPr>
      <t>Б</t>
    </r>
  </si>
  <si>
    <r>
      <t>6</t>
    </r>
    <r>
      <rPr>
        <sz val="10"/>
        <rFont val="Calibri"/>
        <family val="2"/>
        <charset val="204"/>
      </rPr>
      <t>в</t>
    </r>
  </si>
  <si>
    <t>Остатки средств на начало года, в т.ч.</t>
  </si>
  <si>
    <t>на уплату налогов, в качестве объекта налогообложения по которым признается имущество учреждения</t>
  </si>
  <si>
    <t>доходы от штрафов, пеней, иных сумм принудительного изъятия</t>
  </si>
  <si>
    <t>Услуги связи</t>
  </si>
  <si>
    <t>Транспортные услуги</t>
  </si>
  <si>
    <t>Коммунальные услуги- всего в том числе:</t>
  </si>
  <si>
    <t>теплоснабжение</t>
  </si>
  <si>
    <t>газоснабжение</t>
  </si>
  <si>
    <t>электроснабжение</t>
  </si>
  <si>
    <t>водопотребление, водоотведение</t>
  </si>
  <si>
    <t>оплата ПДК</t>
  </si>
  <si>
    <t>Арендная плата за пользование имуществом</t>
  </si>
  <si>
    <t>Услуги по содержанию имущества</t>
  </si>
  <si>
    <t>Прочие услуги всего,  в том числе:</t>
  </si>
  <si>
    <t>организация питания</t>
  </si>
  <si>
    <t>Расходы на приобретение нематериальных активов (увеличение стоимости основных средств)</t>
  </si>
  <si>
    <t>Увеличение стоимости материальных запасов -   всего в том числе:</t>
  </si>
  <si>
    <t>в том числе приобретение продуктов питания</t>
  </si>
  <si>
    <t>в том числе приобретение угля, дизтоплива для нужд отопления</t>
  </si>
  <si>
    <t>Остатки средств на конец года, в т.ч.</t>
  </si>
  <si>
    <t>Главный бухгалтер</t>
  </si>
  <si>
    <t>Проверка:</t>
  </si>
  <si>
    <t>из них:
субсидии на финансовое обеспечение выполнения муниципального задания</t>
  </si>
  <si>
    <t>1220</t>
  </si>
  <si>
    <t xml:space="preserve">       доходы от оказания платных услуг</t>
  </si>
  <si>
    <t xml:space="preserve">       гранты в форме субсидий из бюджетов бюджетной системы Российской Федерации</t>
  </si>
  <si>
    <t xml:space="preserve">      прочие доходы</t>
  </si>
  <si>
    <t>1430</t>
  </si>
  <si>
    <t xml:space="preserve">      доходы от операций с активами</t>
  </si>
  <si>
    <t xml:space="preserve">  в том числе:                                                                                         налог на прибыль</t>
  </si>
  <si>
    <t>налог на добавленную стоимость</t>
  </si>
  <si>
    <t>прочие налоги, уменьшающие доход</t>
  </si>
  <si>
    <t>Выплаты, уменьшающие доход, всего</t>
  </si>
  <si>
    <t>ИТОГО (стр.0001+стр.1000-стр.3000)</t>
  </si>
  <si>
    <t xml:space="preserve">из них:
налог на имущество организаций </t>
  </si>
  <si>
    <t>земельный налог</t>
  </si>
  <si>
    <t>прочие налоги, сборы (транспортный)</t>
  </si>
  <si>
    <t>*  КОСГУ 290 (например грамоты, кубки, медали для награждения)</t>
  </si>
  <si>
    <t>расходы на закупку товаров, работ, услуг, всего</t>
  </si>
  <si>
    <t>прочее (септик, ТКО)</t>
  </si>
  <si>
    <t>Прочие расходы  (расходы на закупку товаров, работ, услуг)*</t>
  </si>
  <si>
    <t>Прочие выплаты, всего:</t>
  </si>
  <si>
    <t>Председатель комитета по образованию</t>
  </si>
  <si>
    <t>Т.М. Петухова</t>
  </si>
  <si>
    <t>Комитет по образованию АГО "Город Калининград"</t>
  </si>
  <si>
    <t>из них:
гранты, предоставляемые бюджетным учреждениям</t>
  </si>
  <si>
    <t>2420</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</si>
  <si>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</si>
  <si>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</si>
  <si>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</si>
  <si>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</si>
  <si>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</si>
  <si>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613</t>
  </si>
  <si>
    <t>623</t>
  </si>
  <si>
    <t>634</t>
  </si>
  <si>
    <t>862</t>
  </si>
  <si>
    <t>863</t>
  </si>
  <si>
    <t>2430</t>
  </si>
  <si>
    <t>2440</t>
  </si>
  <si>
    <t>2450</t>
  </si>
  <si>
    <t>2460</t>
  </si>
  <si>
    <t>безвозмездные перечисления организациям и физическим лицам, всего:</t>
  </si>
  <si>
    <t>4.1</t>
  </si>
  <si>
    <t>26310.1</t>
  </si>
  <si>
    <r>
      <t>_____</t>
    </r>
    <r>
      <rPr>
        <vertAlign val="superscript"/>
        <sz val="10"/>
        <rFont val="Times New Roman"/>
        <family val="1"/>
        <charset val="204"/>
      </rPr>
      <t>6.1</t>
    </r>
    <r>
      <rPr>
        <sz val="10"/>
        <color indexed="9"/>
        <rFont val="Times New Roman"/>
        <family val="1"/>
        <charset val="204"/>
      </rPr>
      <t>_</t>
    </r>
    <r>
      <rPr>
        <sz val="10"/>
        <rFont val="Times New Roman"/>
        <family val="1"/>
        <charset val="204"/>
      </rPr>
      <t xml:space="preserve">   В  случае если учреждению предоставляется субсидия на иные цели, субсидия на осуществление капитальных вложений или грант в форме субсидии в соответствии  с  первым  абзацем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07.05.2018  N  204  "О национальных целях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детализируются по коду целевой статьи (8-17 разряды
 кода классификации расходов бюджетов).
</t>
    </r>
  </si>
  <si>
    <r>
      <t xml:space="preserve">Код по бюджетной классификации РФ </t>
    </r>
    <r>
      <rPr>
        <vertAlign val="superscript"/>
        <sz val="9"/>
        <rFont val="Times New Roman"/>
        <family val="1"/>
        <charset val="204"/>
      </rPr>
      <t>6.1</t>
    </r>
  </si>
  <si>
    <r>
      <t xml:space="preserve">из них </t>
    </r>
    <r>
      <rPr>
        <vertAlign val="superscript"/>
        <sz val="12"/>
        <rFont val="Times New Roman"/>
        <family val="1"/>
        <charset val="204"/>
      </rPr>
      <t>6.1</t>
    </r>
    <r>
      <rPr>
        <sz val="12"/>
        <rFont val="Times New Roman"/>
        <family val="1"/>
        <charset val="204"/>
      </rPr>
      <t>:</t>
    </r>
  </si>
  <si>
    <t>26421.1</t>
  </si>
  <si>
    <t>26430.1</t>
  </si>
  <si>
    <t>за счет прочих источников финансового обеспечения, в том числе</t>
  </si>
  <si>
    <t>26450</t>
  </si>
  <si>
    <t>26451</t>
  </si>
  <si>
    <t>26451.1</t>
  </si>
  <si>
    <t>26452</t>
  </si>
  <si>
    <r>
      <t>_____</t>
    </r>
    <r>
      <rPr>
        <vertAlign val="superscript"/>
        <sz val="10"/>
        <rFont val="Times New Roman"/>
        <family val="1"/>
        <charset val="204"/>
      </rPr>
      <t>5</t>
    </r>
    <r>
      <rPr>
        <sz val="10"/>
        <color indexed="9"/>
        <rFont val="Times New Roman"/>
        <family val="1"/>
        <charset val="204"/>
      </rPr>
      <t>_</t>
    </r>
    <r>
      <rPr>
        <sz val="10"/>
        <rFont val="Times New Roman"/>
        <family val="1"/>
        <charset val="204"/>
      </rPr>
      <t>Показатели выплат по расходам на закупки товаров, работ, услуг, по соответствующим строкам Раздела 1 "Поступления и выплаты" Плана, подлежат детализации в Разделе 2 "Сведения по выплатам на закупку товаров, работ, услуг" Плана.</t>
    </r>
  </si>
  <si>
    <t>в том числе:
закупка научно-исследовательских, опытно-конструкторских и технологических работ</t>
  </si>
  <si>
    <t>2700</t>
  </si>
  <si>
    <t>2710</t>
  </si>
  <si>
    <t>2720</t>
  </si>
  <si>
    <t>закупка энергетических ресурсов</t>
  </si>
  <si>
    <t>247</t>
  </si>
  <si>
    <t>Научно-исследовательские, опытно-кострукторские и технологические работы (КВР 241)</t>
  </si>
  <si>
    <t>Закупка энергетических ресурсов (КВР 247)</t>
  </si>
  <si>
    <t>2.3. Расчет плановых расходов на закупку энергетических ресурсов (КВР 247)</t>
  </si>
  <si>
    <t>теплоснабжение**</t>
  </si>
  <si>
    <t>газоснабжение**</t>
  </si>
  <si>
    <t>электроснабжение**</t>
  </si>
  <si>
    <t>** возмещение коммунальных услуг</t>
  </si>
  <si>
    <t>закупка энергетических ресурсов - всего в тем числе:</t>
  </si>
  <si>
    <t>из них:
целевые субсидии</t>
  </si>
  <si>
    <t xml:space="preserve">                                 Приложение </t>
  </si>
  <si>
    <t>администрации городского округа город Калининград</t>
  </si>
  <si>
    <t>от "_____" ___________2021 года № _________________</t>
  </si>
  <si>
    <t xml:space="preserve">                                                                                                                             к приказу комитета по социальной политике</t>
  </si>
  <si>
    <t>к новому Порядку составления и утверждения плана финансово-хозяйственной деятельности муниципального бюджетного (муниципального автономного) учреждения</t>
  </si>
  <si>
    <t>БЫКОВА Л.А.</t>
  </si>
  <si>
    <t>муиципальное автономное дошкольное образовательное учреждение города Калининграда центр развития ребенка-детский сад №70</t>
  </si>
  <si>
    <t>21</t>
  </si>
  <si>
    <t>22</t>
  </si>
  <si>
    <t>23</t>
  </si>
  <si>
    <t>КУЗЬМЕНКО Е.Н.</t>
  </si>
  <si>
    <t>заведующий</t>
  </si>
  <si>
    <t>гл.бухгалтер</t>
  </si>
  <si>
    <t>Род.плата</t>
  </si>
  <si>
    <t>Платные услуги по аимеоваиям</t>
  </si>
  <si>
    <t>04</t>
  </si>
  <si>
    <t>05</t>
  </si>
  <si>
    <t>06</t>
  </si>
  <si>
    <t>07</t>
  </si>
  <si>
    <t>08</t>
  </si>
  <si>
    <t>09</t>
  </si>
  <si>
    <t>"Мир волшебных упражнений"</t>
  </si>
  <si>
    <t>Подготовка к школе</t>
  </si>
  <si>
    <t>"Умники и умницы"</t>
  </si>
  <si>
    <t>"Танцующая планета"</t>
  </si>
  <si>
    <t>Занятия с учителем-логопедом(индивидуальные)</t>
  </si>
  <si>
    <t>Занятия с учителем-психологом(индивидуальные)</t>
  </si>
  <si>
    <t>"Английский язык"</t>
  </si>
  <si>
    <t>Стэп-аэробика</t>
  </si>
  <si>
    <t>ЛФК</t>
  </si>
  <si>
    <t>Питание сотрудников</t>
  </si>
  <si>
    <t>на  2021 год
(текущий 
финансовый год)</t>
  </si>
  <si>
    <t>12</t>
  </si>
  <si>
    <t>13</t>
  </si>
  <si>
    <t>14</t>
  </si>
  <si>
    <t>15</t>
  </si>
  <si>
    <t>16</t>
  </si>
  <si>
    <t>17</t>
  </si>
  <si>
    <t>18</t>
  </si>
  <si>
    <t>19</t>
  </si>
  <si>
    <t>20</t>
  </si>
  <si>
    <t>АУП</t>
  </si>
  <si>
    <t>зам.заведующего</t>
  </si>
  <si>
    <t>Учебно-вспомогательный персонал</t>
  </si>
  <si>
    <t>Воспитатель</t>
  </si>
  <si>
    <t>Музыкальный руководитель</t>
  </si>
  <si>
    <t>Инструктор по физической культуре</t>
  </si>
  <si>
    <t>Педагог-психолог</t>
  </si>
  <si>
    <t>Учитель-логопед</t>
  </si>
  <si>
    <t>Бухгалтер</t>
  </si>
  <si>
    <t>Помошник воспитателя</t>
  </si>
  <si>
    <t>Заведующий хозяйством</t>
  </si>
  <si>
    <t>Дворник</t>
  </si>
  <si>
    <t>Уборщица</t>
  </si>
  <si>
    <t>Обслуживающий персонал</t>
  </si>
  <si>
    <t>Повар</t>
  </si>
  <si>
    <t>Кухонный рабочий</t>
  </si>
  <si>
    <t>Кладовщик</t>
  </si>
  <si>
    <t>Машинист по стирке и ремонту спецодежды</t>
  </si>
  <si>
    <t>Рабочий по комплексному обслуживанию и ремонту здания</t>
  </si>
  <si>
    <t>Кастелянша</t>
  </si>
  <si>
    <t>X</t>
  </si>
  <si>
    <t>Кузьменко Е.Н.</t>
  </si>
  <si>
    <t>гл.ухгалтер</t>
  </si>
  <si>
    <t>64-36-14</t>
  </si>
  <si>
    <t>Связь</t>
  </si>
  <si>
    <t xml:space="preserve">Теплоснабжение </t>
  </si>
  <si>
    <t>Электроснабжение</t>
  </si>
  <si>
    <t>Водопотребление,водоотведение</t>
  </si>
  <si>
    <t>ПДК</t>
  </si>
  <si>
    <t>Тех.обсл.сигнализации объекта</t>
  </si>
  <si>
    <t>Дератизация</t>
  </si>
  <si>
    <t>Тех.обсл.ГВС,счет тепл.энерг.</t>
  </si>
  <si>
    <t>Сан.минимум</t>
  </si>
  <si>
    <t>Медициский осмотр</t>
  </si>
  <si>
    <t>Тех.обсл."Пожарной сигнал"</t>
  </si>
  <si>
    <t>Тех.обсл.на пульт МЧС</t>
  </si>
  <si>
    <t>Услуга по обращ.с ТКО</t>
  </si>
  <si>
    <t>Тех.эксп.опер управ.электрооборуд.</t>
  </si>
  <si>
    <t>Ремонт оборудования</t>
  </si>
  <si>
    <t>Заправка и ремонт картриджа</t>
  </si>
  <si>
    <t>Курсы повышения квалификации</t>
  </si>
  <si>
    <t>Обсл.программы 1С,сайт</t>
  </si>
  <si>
    <t>МЗ(Продукты питания)</t>
  </si>
  <si>
    <t>МЗ(Хоз.товары))</t>
  </si>
  <si>
    <t>Охрана объекта - ЧОП</t>
  </si>
  <si>
    <t>Обслуживание  вэб-сайта интернет</t>
  </si>
  <si>
    <t>Дезинфекция помещений</t>
  </si>
  <si>
    <t>Электроизмерительные работы</t>
  </si>
  <si>
    <t>24</t>
  </si>
  <si>
    <t>ЭЦП</t>
  </si>
  <si>
    <t>Охрана объекта - тревожная кнопка</t>
  </si>
  <si>
    <t>един выплаты</t>
  </si>
  <si>
    <t>налоги</t>
  </si>
  <si>
    <t>на  2022 год
(текущий 
финансовый год)</t>
  </si>
  <si>
    <t>на  2023  год 
(первый год 
планового периода)</t>
  </si>
  <si>
    <t>на  2024 год 
(второй год 
планового периода)</t>
  </si>
  <si>
    <t>на 2022 год (текущий финансовый год)</t>
  </si>
  <si>
    <t>на 2023 год (первый год планового периода)</t>
  </si>
  <si>
    <t>на 2024 год (второй год планового периода)</t>
  </si>
  <si>
    <t>1С Комплект поддержка гос.учр</t>
  </si>
  <si>
    <t>Газета "Гражданин" пуликация отч</t>
  </si>
  <si>
    <t>Программа СБиС</t>
  </si>
  <si>
    <t>Сегмент ЕФМС</t>
  </si>
  <si>
    <t>Фиансы и экология-отчет</t>
  </si>
  <si>
    <t>Утилизация оборудоваия</t>
  </si>
  <si>
    <t>Саитарно-технические работы</t>
  </si>
  <si>
    <t>25</t>
  </si>
  <si>
    <t>26</t>
  </si>
  <si>
    <t>Вывоз контейера(РСУ 24)</t>
  </si>
  <si>
    <t>27</t>
  </si>
  <si>
    <t>2.1. Расчет плановых расходов по фонду оплаты труда на  2022 год (по август 2022г.)</t>
  </si>
  <si>
    <t>«__30» _12_________ 20 22_г.</t>
  </si>
  <si>
    <t>28</t>
  </si>
  <si>
    <t>Доставка ст.машиы</t>
  </si>
  <si>
    <t>Монтаж стендов</t>
  </si>
  <si>
    <t>Зарядка огнетушителей</t>
  </si>
  <si>
    <r>
      <t xml:space="preserve">в том числе:
по контрактам (договорам), заключенным </t>
    </r>
    <r>
      <rPr>
        <sz val="12"/>
        <color rgb="FFFF0000"/>
        <rFont val="Times New Roman"/>
        <family val="1"/>
        <charset val="204"/>
      </rPr>
      <t>до начала текущего финансового года без применения норм Федерального закона</t>
    </r>
    <r>
      <rPr>
        <sz val="12"/>
        <rFont val="Times New Roman"/>
        <family val="1"/>
        <charset val="204"/>
      </rPr>
      <t xml:space="preserve">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в случаях, предусмотренных указанными Федеральными законами</t>
    </r>
  </si>
  <si>
    <t>Ст.машина,принтер,моитор</t>
  </si>
  <si>
    <r>
      <t>по контрактам (договорам),</t>
    </r>
    <r>
      <rPr>
        <sz val="12"/>
        <color rgb="FFFF0000"/>
        <rFont val="Times New Roman"/>
        <family val="1"/>
        <charset val="204"/>
      </rPr>
      <t xml:space="preserve"> планируемым к заключению в соответствующем финансовом году</t>
    </r>
    <r>
      <rPr>
        <sz val="12"/>
        <rFont val="Times New Roman"/>
        <family val="1"/>
        <charset val="204"/>
      </rPr>
      <t xml:space="preserve"> с учетом требований Федерального закона № 44-ФЗ и Федерального закона № 223-ФЗ</t>
    </r>
  </si>
  <si>
    <t xml:space="preserve">2.2.7. Расчет плановых расходов на приобретение основных средств, материальных запасов </t>
  </si>
  <si>
    <t>от "_01_"ЯНВАРЬ___ 2023__ г.</t>
  </si>
  <si>
    <t>Раздел 12. Детализированные плановые показатели по поступлениям и выплатам на _2023_ год</t>
  </si>
  <si>
    <t>на 2023 год (текущий финансовый год)</t>
  </si>
  <si>
    <t>на 2024 год (первый год планового периода)</t>
  </si>
  <si>
    <t>на 2025 год (второй год планового периода)</t>
  </si>
  <si>
    <t>Программирование ключей доступа</t>
  </si>
  <si>
    <t>Техническое обслуживание СКД,системы видеонаблюдения</t>
  </si>
  <si>
    <t>Паспорт доступности для инвалидов</t>
  </si>
  <si>
    <t>Аварийные работы</t>
  </si>
  <si>
    <t>на 2025_ год (второй год планового периода)</t>
  </si>
  <si>
    <t>Раздел 1. Обоснования (расчеты) плановых показателей выплат по  
фонду оплаты труда работникам учреждения 
на  2023 год и плановый период 2024 - 2025 годов</t>
  </si>
  <si>
    <t>на  2023 год
(текущий 
финансовый год)</t>
  </si>
  <si>
    <t>на  2024 год 
(первый год 
планового периода)</t>
  </si>
  <si>
    <t>на  2025 год 
(второй год 
планового периода)</t>
  </si>
  <si>
    <t xml:space="preserve">Раздел 2. Обоснования (расчеты) плановых показателей поступлений доходов от оказания услуг, работ, компенсации затрат учреждения
на  20_23_ год и плановый период 20_24_ - 2025__ годов </t>
  </si>
  <si>
    <t>на  2023 год
(текущий финансовый год)</t>
  </si>
  <si>
    <t>на  2024 год
(первый год планового периода)</t>
  </si>
  <si>
    <t>на  2025 год
(второй год планового периода)</t>
  </si>
  <si>
    <t>на  20_23_ год
(текущий финансовый год)</t>
  </si>
  <si>
    <t>на  20_24_ год
(первый год планового периода)</t>
  </si>
  <si>
    <t>НА 20 23 ФИНАНСОВЫЙ ГОД</t>
  </si>
  <si>
    <t>«__01_»января 20 23_ г.</t>
  </si>
  <si>
    <t>2068847,13</t>
  </si>
  <si>
    <t>26756282,43</t>
  </si>
  <si>
    <t>на 20_23 г. и плановый период 20 24_  - 20 25_ годов</t>
  </si>
  <si>
    <t>от «_01» __ЯНВАРЯ__ 20 23_ г.²</t>
  </si>
  <si>
    <t>на  2024 год 
(первый год  
планового периода)</t>
  </si>
  <si>
    <t>на  2025 год 
(второй год планового периода)</t>
  </si>
  <si>
    <t>на  2024 год 
(первый год планового периода)</t>
  </si>
  <si>
    <t>на 20_23_ год (текущий финансовый год)</t>
  </si>
  <si>
    <t>на  2023 год                          
(текущий финансовый год)</t>
  </si>
  <si>
    <t>на  2024 год                          
(первый год
 планового периода)</t>
  </si>
  <si>
    <t>на  2025 год                          
(второй год планового периода)</t>
  </si>
  <si>
    <t>на  2025 год                          
(второй год
 планового периода)</t>
  </si>
</sst>
</file>

<file path=xl/styles.xml><?xml version="1.0" encoding="utf-8"?>
<styleSheet xmlns="http://schemas.openxmlformats.org/spreadsheetml/2006/main">
  <numFmts count="2">
    <numFmt numFmtId="43" formatCode="_-* #,##0.00\ _₽_-;\-* #,##0.00\ _₽_-;_-* &quot;-&quot;??\ _₽_-;_-@_-"/>
    <numFmt numFmtId="164" formatCode="0000"/>
  </numFmts>
  <fonts count="82">
    <font>
      <sz val="10"/>
      <name val="Arial Cyr"/>
      <charset val="204"/>
    </font>
    <font>
      <sz val="11"/>
      <color theme="1"/>
      <name val="Calibri"/>
      <family val="2"/>
      <charset val="204"/>
      <scheme val="minor"/>
    </font>
    <font>
      <sz val="8"/>
      <name val="Times New Roman"/>
      <family val="1"/>
      <charset val="204"/>
    </font>
    <font>
      <sz val="10"/>
      <name val="Times New Roman"/>
      <family val="1"/>
      <charset val="204"/>
    </font>
    <font>
      <sz val="12"/>
      <name val="Times New Roman"/>
      <family val="1"/>
      <charset val="204"/>
    </font>
    <font>
      <b/>
      <sz val="12"/>
      <name val="Times New Roman"/>
      <family val="1"/>
      <charset val="204"/>
    </font>
    <font>
      <vertAlign val="superscript"/>
      <sz val="12"/>
      <name val="Times New Roman"/>
      <family val="1"/>
      <charset val="204"/>
    </font>
    <font>
      <sz val="12"/>
      <name val="Arial Cyr"/>
      <charset val="204"/>
    </font>
    <font>
      <b/>
      <vertAlign val="superscript"/>
      <sz val="12"/>
      <name val="Times New Roman"/>
      <family val="1"/>
      <charset val="204"/>
    </font>
    <font>
      <vertAlign val="superscript"/>
      <sz val="10"/>
      <name val="Times New Roman"/>
      <family val="1"/>
      <charset val="204"/>
    </font>
    <font>
      <sz val="10"/>
      <color indexed="9"/>
      <name val="Times New Roman"/>
      <family val="1"/>
      <charset val="204"/>
    </font>
    <font>
      <sz val="12"/>
      <color indexed="9"/>
      <name val="Times New Roman"/>
      <family val="1"/>
      <charset val="204"/>
    </font>
    <font>
      <sz val="10"/>
      <name val="Arial Cyr"/>
      <charset val="204"/>
    </font>
    <font>
      <sz val="10"/>
      <name val="Arial"/>
      <family val="2"/>
      <charset val="204"/>
    </font>
    <font>
      <vertAlign val="superscript"/>
      <sz val="14"/>
      <color theme="1"/>
      <name val="Times New Roman"/>
      <family val="1"/>
      <charset val="204"/>
    </font>
    <font>
      <vertAlign val="superscript"/>
      <sz val="16"/>
      <color theme="1"/>
      <name val="Times New Roman"/>
      <family val="1"/>
      <charset val="204"/>
    </font>
    <font>
      <vertAlign val="superscript"/>
      <sz val="12"/>
      <color theme="1"/>
      <name val="Times New Roman"/>
      <family val="1"/>
      <charset val="204"/>
    </font>
    <font>
      <sz val="12"/>
      <name val="Times New Roman"/>
      <family val="2"/>
      <charset val="204"/>
    </font>
    <font>
      <sz val="12"/>
      <name val="Calibri"/>
      <family val="2"/>
      <scheme val="minor"/>
    </font>
    <font>
      <sz val="12"/>
      <name val="Arial"/>
      <family val="2"/>
      <charset val="204"/>
    </font>
    <font>
      <u/>
      <sz val="12"/>
      <name val="Times New Roman"/>
      <family val="1"/>
      <charset val="204"/>
    </font>
    <font>
      <sz val="12"/>
      <color theme="1"/>
      <name val="Calibri"/>
      <family val="2"/>
      <charset val="204"/>
      <scheme val="minor"/>
    </font>
    <font>
      <sz val="12"/>
      <color rgb="FF0000FF"/>
      <name val="Times New Roman"/>
      <family val="1"/>
      <charset val="204"/>
    </font>
    <font>
      <vertAlign val="superscript"/>
      <sz val="16"/>
      <name val="Times New Roman"/>
      <family val="1"/>
      <charset val="204"/>
    </font>
    <font>
      <b/>
      <sz val="12"/>
      <name val="Times New Roman"/>
      <family val="2"/>
      <charset val="204"/>
    </font>
    <font>
      <sz val="12"/>
      <color theme="1"/>
      <name val="Times New Roman"/>
      <family val="1"/>
      <charset val="204"/>
    </font>
    <font>
      <b/>
      <sz val="12"/>
      <color theme="1"/>
      <name val="Times New Roman"/>
      <family val="1"/>
      <charset val="204"/>
    </font>
    <font>
      <sz val="11"/>
      <name val="Times New Roman"/>
      <family val="1"/>
      <charset val="204"/>
    </font>
    <font>
      <sz val="11"/>
      <name val="Arial"/>
      <family val="2"/>
      <charset val="204"/>
    </font>
    <font>
      <b/>
      <sz val="16"/>
      <name val="Times New Roman"/>
      <family val="1"/>
      <charset val="204"/>
    </font>
    <font>
      <sz val="16"/>
      <name val="Times New Roman"/>
      <family val="1"/>
      <charset val="204"/>
    </font>
    <font>
      <sz val="15"/>
      <name val="Times New Roman"/>
      <family val="1"/>
      <charset val="204"/>
    </font>
    <font>
      <sz val="16"/>
      <name val="Arial"/>
      <family val="2"/>
      <charset val="204"/>
    </font>
    <font>
      <b/>
      <sz val="9"/>
      <color indexed="81"/>
      <name val="Tahoma"/>
      <family val="2"/>
      <charset val="204"/>
    </font>
    <font>
      <sz val="9"/>
      <color indexed="81"/>
      <name val="Tahoma"/>
      <family val="2"/>
      <charset val="204"/>
    </font>
    <font>
      <vertAlign val="superscript"/>
      <sz val="14"/>
      <name val="Times New Roman"/>
      <family val="1"/>
      <charset val="204"/>
    </font>
    <font>
      <sz val="10"/>
      <name val="Times New Roman"/>
      <family val="2"/>
      <charset val="204"/>
    </font>
    <font>
      <i/>
      <sz val="12"/>
      <name val="Times New Roman"/>
      <family val="1"/>
      <charset val="204"/>
    </font>
    <font>
      <sz val="16"/>
      <name val="Times New Roman"/>
      <family val="2"/>
      <charset val="204"/>
    </font>
    <font>
      <sz val="16"/>
      <color theme="1"/>
      <name val="Times New Roman"/>
      <family val="1"/>
      <charset val="204"/>
    </font>
    <font>
      <b/>
      <sz val="16"/>
      <name val="Times New Roman"/>
      <family val="2"/>
      <charset val="204"/>
    </font>
    <font>
      <b/>
      <sz val="16"/>
      <color theme="1"/>
      <name val="Times New Roman"/>
      <family val="1"/>
      <charset val="204"/>
    </font>
    <font>
      <sz val="16"/>
      <name val="Calibri"/>
      <family val="2"/>
      <charset val="204"/>
      <scheme val="minor"/>
    </font>
    <font>
      <sz val="16"/>
      <color theme="1"/>
      <name val="Calibri"/>
      <family val="2"/>
      <charset val="204"/>
      <scheme val="minor"/>
    </font>
    <font>
      <sz val="12"/>
      <color theme="1"/>
      <name val="Calibri"/>
      <family val="2"/>
      <scheme val="minor"/>
    </font>
    <font>
      <b/>
      <sz val="14"/>
      <color theme="1"/>
      <name val="Times New Roman"/>
      <family val="1"/>
      <charset val="204"/>
    </font>
    <font>
      <sz val="14"/>
      <color theme="1"/>
      <name val="Calibri"/>
      <family val="2"/>
      <scheme val="minor"/>
    </font>
    <font>
      <sz val="14"/>
      <name val="Times New Roman"/>
      <family val="1"/>
      <charset val="204"/>
    </font>
    <font>
      <sz val="10"/>
      <color theme="1"/>
      <name val="Times New Roman"/>
      <family val="1"/>
      <charset val="204"/>
    </font>
    <font>
      <sz val="11"/>
      <color theme="1"/>
      <name val="Calibri"/>
      <family val="2"/>
      <scheme val="minor"/>
    </font>
    <font>
      <b/>
      <sz val="16"/>
      <color theme="1"/>
      <name val="Calibri"/>
      <family val="2"/>
      <charset val="204"/>
      <scheme val="minor"/>
    </font>
    <font>
      <b/>
      <sz val="11"/>
      <name val="Arial Cyr"/>
      <charset val="204"/>
    </font>
    <font>
      <b/>
      <sz val="11"/>
      <name val="Arial Black"/>
      <family val="2"/>
      <charset val="204"/>
    </font>
    <font>
      <sz val="11"/>
      <name val="Arial Cyr"/>
      <charset val="204"/>
    </font>
    <font>
      <sz val="9"/>
      <name val="Calibri"/>
      <family val="2"/>
      <charset val="204"/>
      <scheme val="minor"/>
    </font>
    <font>
      <sz val="8"/>
      <name val="Calibri"/>
      <family val="2"/>
      <charset val="204"/>
    </font>
    <font>
      <sz val="10"/>
      <name val="Calibri"/>
      <family val="2"/>
      <charset val="204"/>
    </font>
    <font>
      <b/>
      <sz val="9"/>
      <color theme="1"/>
      <name val="Calibri"/>
      <family val="2"/>
      <charset val="204"/>
      <scheme val="minor"/>
    </font>
    <font>
      <sz val="9"/>
      <name val="Times New Roman"/>
      <family val="1"/>
      <charset val="204"/>
    </font>
    <font>
      <b/>
      <sz val="14"/>
      <name val="Arial Narrow"/>
      <family val="2"/>
      <charset val="204"/>
    </font>
    <font>
      <sz val="14"/>
      <name val="Arial Narrow"/>
      <family val="2"/>
      <charset val="204"/>
    </font>
    <font>
      <sz val="14"/>
      <name val="Calibri"/>
      <family val="2"/>
      <charset val="204"/>
      <scheme val="minor"/>
    </font>
    <font>
      <sz val="12"/>
      <name val="Arial Narrow"/>
      <family val="2"/>
      <charset val="204"/>
    </font>
    <font>
      <sz val="9"/>
      <color theme="1"/>
      <name val="Times New Roman"/>
      <family val="1"/>
      <charset val="204"/>
    </font>
    <font>
      <b/>
      <sz val="12"/>
      <color theme="1"/>
      <name val="Calibri"/>
      <family val="2"/>
      <charset val="204"/>
      <scheme val="minor"/>
    </font>
    <font>
      <sz val="11"/>
      <color indexed="8"/>
      <name val="Calibri"/>
      <family val="2"/>
      <charset val="204"/>
    </font>
    <font>
      <b/>
      <sz val="12"/>
      <name val="Arial Narrow"/>
      <family val="2"/>
      <charset val="204"/>
    </font>
    <font>
      <sz val="18"/>
      <color theme="1"/>
      <name val="Calibri"/>
      <family val="2"/>
      <charset val="204"/>
      <scheme val="minor"/>
    </font>
    <font>
      <sz val="16"/>
      <color indexed="8"/>
      <name val="Calibri"/>
      <family val="2"/>
    </font>
    <font>
      <sz val="11"/>
      <color rgb="FFFF0000"/>
      <name val="Times New Roman"/>
      <family val="2"/>
      <charset val="204"/>
    </font>
    <font>
      <sz val="11"/>
      <color rgb="FFFF0000"/>
      <name val="Calibri"/>
      <family val="2"/>
      <scheme val="minor"/>
    </font>
    <font>
      <b/>
      <sz val="14"/>
      <name val="Calibri"/>
      <family val="2"/>
      <charset val="204"/>
      <scheme val="minor"/>
    </font>
    <font>
      <vertAlign val="superscript"/>
      <sz val="9"/>
      <name val="Times New Roman"/>
      <family val="1"/>
      <charset val="204"/>
    </font>
    <font>
      <b/>
      <sz val="18"/>
      <name val="Calibri"/>
      <family val="2"/>
      <charset val="204"/>
      <scheme val="minor"/>
    </font>
    <font>
      <sz val="18"/>
      <name val="Times New Roman"/>
      <family val="2"/>
      <charset val="204"/>
    </font>
    <font>
      <sz val="14"/>
      <name val="Arial Cyr"/>
      <charset val="204"/>
    </font>
    <font>
      <sz val="2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b/>
      <sz val="14"/>
      <name val="Times New Roman"/>
      <family val="1"/>
      <charset val="204"/>
    </font>
    <font>
      <sz val="12"/>
      <color rgb="FFFF000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43" fontId="12" fillId="0" borderId="0" applyFont="0" applyFill="0" applyBorder="0" applyAlignment="0" applyProtection="0"/>
    <xf numFmtId="0" fontId="13" fillId="0" borderId="0"/>
    <xf numFmtId="0" fontId="1" fillId="0" borderId="0"/>
    <xf numFmtId="0" fontId="49" fillId="0" borderId="0"/>
  </cellStyleXfs>
  <cellXfs count="1279">
    <xf numFmtId="0" fontId="0" fillId="0" borderId="0" xfId="0"/>
    <xf numFmtId="0" fontId="3" fillId="0" borderId="0" xfId="0" applyFont="1" applyAlignment="1">
      <alignment horizontal="justify" vertical="center"/>
    </xf>
    <xf numFmtId="0" fontId="4" fillId="0" borderId="0" xfId="0" applyFont="1" applyAlignment="1">
      <alignment horizontal="left" vertical="top" wrapText="1"/>
    </xf>
    <xf numFmtId="0" fontId="5" fillId="0" borderId="0" xfId="0" applyFont="1" applyAlignment="1">
      <alignment horizontal="left"/>
    </xf>
    <xf numFmtId="0" fontId="5" fillId="0" borderId="0" xfId="0" applyFont="1"/>
    <xf numFmtId="0" fontId="4" fillId="0" borderId="0" xfId="0" applyFont="1"/>
    <xf numFmtId="0" fontId="4" fillId="0" borderId="0" xfId="0" applyFont="1" applyAlignment="1">
      <alignment horizontal="left"/>
    </xf>
    <xf numFmtId="0" fontId="4" fillId="0" borderId="0" xfId="0" applyFont="1" applyAlignment="1">
      <alignment horizontal="right"/>
    </xf>
    <xf numFmtId="49" fontId="4" fillId="0" borderId="0" xfId="0" applyNumberFormat="1" applyFont="1" applyAlignment="1">
      <alignment horizontal="left"/>
    </xf>
    <xf numFmtId="49" fontId="4" fillId="0" borderId="0" xfId="0" applyNumberFormat="1" applyFont="1" applyAlignment="1">
      <alignment horizontal="center"/>
    </xf>
    <xf numFmtId="0" fontId="3" fillId="0" borderId="0" xfId="0" applyFont="1" applyAlignment="1">
      <alignment horizontal="left" vertical="center" indent="2"/>
    </xf>
    <xf numFmtId="0" fontId="4" fillId="0" borderId="0" xfId="0" applyFont="1" applyAlignment="1">
      <alignment horizontal="center" vertical="top"/>
    </xf>
    <xf numFmtId="0" fontId="4" fillId="0" borderId="0" xfId="0" applyFont="1" applyAlignment="1">
      <alignment horizontal="justify" vertical="center"/>
    </xf>
    <xf numFmtId="2" fontId="11" fillId="0" borderId="0" xfId="0" applyNumberFormat="1" applyFont="1" applyAlignment="1">
      <alignment vertical="center" wrapText="1"/>
    </xf>
    <xf numFmtId="49" fontId="11" fillId="0" borderId="0" xfId="0" applyNumberFormat="1" applyFont="1" applyAlignment="1">
      <alignment vertical="center" wrapText="1"/>
    </xf>
    <xf numFmtId="0" fontId="2" fillId="0" borderId="0" xfId="0" applyFont="1" applyAlignment="1">
      <alignment horizontal="left" vertical="center"/>
    </xf>
    <xf numFmtId="0" fontId="4" fillId="2" borderId="0" xfId="0" applyFont="1" applyFill="1" applyAlignment="1">
      <alignment horizontal="left"/>
    </xf>
    <xf numFmtId="0" fontId="4" fillId="2" borderId="0" xfId="0" applyFont="1" applyFill="1" applyAlignment="1">
      <alignment wrapText="1"/>
    </xf>
    <xf numFmtId="0" fontId="5" fillId="2" borderId="0" xfId="0" applyFont="1" applyFill="1" applyAlignment="1">
      <alignment wrapText="1"/>
    </xf>
    <xf numFmtId="49" fontId="4" fillId="2" borderId="0" xfId="0" applyNumberFormat="1" applyFont="1" applyFill="1"/>
    <xf numFmtId="0" fontId="4" fillId="2" borderId="0" xfId="0" applyFont="1" applyFill="1"/>
    <xf numFmtId="0" fontId="16" fillId="2" borderId="0" xfId="2" applyFont="1" applyFill="1" applyAlignment="1">
      <alignment vertical="center"/>
    </xf>
    <xf numFmtId="0" fontId="17" fillId="2" borderId="0" xfId="0" applyFont="1" applyFill="1"/>
    <xf numFmtId="0" fontId="5"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horizontal="left" vertical="center" wrapText="1"/>
    </xf>
    <xf numFmtId="0" fontId="18" fillId="2" borderId="0" xfId="0" applyFont="1" applyFill="1"/>
    <xf numFmtId="0" fontId="4" fillId="2" borderId="0" xfId="0" applyFont="1" applyFill="1" applyAlignment="1">
      <alignment vertical="center" wrapText="1"/>
    </xf>
    <xf numFmtId="0" fontId="4" fillId="2" borderId="0" xfId="0" applyFont="1" applyFill="1" applyAlignment="1">
      <alignment vertical="center" textRotation="90" wrapText="1"/>
    </xf>
    <xf numFmtId="0" fontId="5" fillId="2" borderId="0" xfId="0" applyFont="1" applyFill="1" applyAlignment="1">
      <alignment horizontal="right" vertical="center"/>
    </xf>
    <xf numFmtId="0" fontId="4" fillId="2" borderId="0" xfId="0" applyFont="1" applyFill="1" applyAlignment="1">
      <alignment horizontal="right" vertical="center"/>
    </xf>
    <xf numFmtId="0" fontId="4" fillId="2" borderId="0" xfId="0" applyFont="1" applyFill="1" applyAlignment="1">
      <alignment horizontal="center"/>
    </xf>
    <xf numFmtId="0" fontId="4" fillId="2" borderId="0" xfId="0" applyFont="1" applyFill="1" applyAlignment="1">
      <alignment horizontal="center" wrapText="1"/>
    </xf>
    <xf numFmtId="0" fontId="5" fillId="0" borderId="0" xfId="0" applyFont="1" applyAlignment="1">
      <alignment horizontal="left" vertical="center" wrapText="1"/>
    </xf>
    <xf numFmtId="0" fontId="5" fillId="2" borderId="0" xfId="0" applyFont="1" applyFill="1" applyAlignment="1">
      <alignment horizontal="right" vertical="center"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19" fillId="2" borderId="0" xfId="0" applyFont="1" applyFill="1" applyAlignment="1">
      <alignment horizontal="left"/>
    </xf>
    <xf numFmtId="0" fontId="4" fillId="2" borderId="6" xfId="0" applyFont="1" applyFill="1" applyBorder="1"/>
    <xf numFmtId="0" fontId="4" fillId="2" borderId="0" xfId="2" applyFont="1" applyFill="1"/>
    <xf numFmtId="0" fontId="4" fillId="2" borderId="0" xfId="0" applyFont="1" applyFill="1" applyAlignment="1">
      <alignment horizontal="left" vertical="top"/>
    </xf>
    <xf numFmtId="0" fontId="4" fillId="2" borderId="0" xfId="0" applyFont="1" applyFill="1" applyAlignment="1">
      <alignment vertical="top"/>
    </xf>
    <xf numFmtId="0" fontId="4" fillId="2" borderId="6" xfId="0" applyFont="1" applyFill="1" applyBorder="1" applyAlignment="1">
      <alignment vertical="top"/>
    </xf>
    <xf numFmtId="0" fontId="4" fillId="2" borderId="0" xfId="0" applyFont="1" applyFill="1" applyAlignment="1">
      <alignment horizontal="center" vertical="top"/>
    </xf>
    <xf numFmtId="0" fontId="5" fillId="2" borderId="0" xfId="0" applyFont="1" applyFill="1" applyAlignment="1">
      <alignment horizontal="left" vertical="center"/>
    </xf>
    <xf numFmtId="0" fontId="17" fillId="2" borderId="0" xfId="0" applyFont="1" applyFill="1" applyAlignment="1">
      <alignment horizontal="left" vertical="center"/>
    </xf>
    <xf numFmtId="0" fontId="17" fillId="0" borderId="0" xfId="0" applyFont="1"/>
    <xf numFmtId="0" fontId="18" fillId="0" borderId="0" xfId="0" applyFont="1"/>
    <xf numFmtId="0" fontId="4" fillId="2" borderId="6" xfId="0" applyFont="1" applyFill="1" applyBorder="1" applyAlignment="1">
      <alignment horizontal="left"/>
    </xf>
    <xf numFmtId="0" fontId="4" fillId="2" borderId="0" xfId="0" applyFont="1" applyFill="1" applyAlignment="1">
      <alignment vertical="top" wrapText="1"/>
    </xf>
    <xf numFmtId="0" fontId="4" fillId="2" borderId="6" xfId="0" applyFont="1" applyFill="1" applyBorder="1" applyAlignment="1">
      <alignment horizontal="left" vertical="top"/>
    </xf>
    <xf numFmtId="43" fontId="4" fillId="2" borderId="0" xfId="1" applyFont="1" applyFill="1" applyBorder="1" applyAlignment="1"/>
    <xf numFmtId="0" fontId="4" fillId="2" borderId="0" xfId="1" applyNumberFormat="1" applyFont="1" applyFill="1" applyBorder="1" applyAlignment="1"/>
    <xf numFmtId="0" fontId="4" fillId="2" borderId="0" xfId="0" applyFont="1" applyFill="1" applyAlignment="1">
      <alignment horizontal="justify"/>
    </xf>
    <xf numFmtId="0" fontId="21" fillId="2" borderId="0" xfId="0" applyFont="1" applyFill="1"/>
    <xf numFmtId="0" fontId="22" fillId="2" borderId="0" xfId="0" applyFont="1" applyFill="1" applyAlignment="1">
      <alignment horizontal="left" vertical="center" wrapText="1"/>
    </xf>
    <xf numFmtId="164" fontId="4" fillId="2" borderId="0" xfId="0" applyNumberFormat="1" applyFont="1" applyFill="1" applyAlignment="1">
      <alignment horizontal="center" vertical="center" wrapText="1"/>
    </xf>
    <xf numFmtId="49" fontId="4" fillId="2" borderId="0" xfId="0" applyNumberFormat="1" applyFont="1" applyFill="1" applyAlignment="1">
      <alignment horizontal="center" vertical="center" wrapText="1"/>
    </xf>
    <xf numFmtId="0" fontId="4" fillId="2" borderId="0" xfId="0" applyFont="1" applyFill="1" applyAlignment="1">
      <alignment horizontal="right"/>
    </xf>
    <xf numFmtId="0" fontId="4" fillId="2" borderId="0" xfId="0" applyFont="1" applyFill="1" applyAlignment="1">
      <alignment horizontal="left" vertical="top" wrapText="1"/>
    </xf>
    <xf numFmtId="0" fontId="6" fillId="2" borderId="0" xfId="2" applyFont="1" applyFill="1" applyAlignment="1">
      <alignment vertical="center"/>
    </xf>
    <xf numFmtId="49" fontId="4" fillId="2" borderId="10"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0" xfId="0" applyNumberFormat="1" applyFont="1" applyFill="1" applyAlignment="1">
      <alignment vertical="center" wrapText="1"/>
    </xf>
    <xf numFmtId="49" fontId="4" fillId="2" borderId="0" xfId="0" applyNumberFormat="1" applyFont="1" applyFill="1" applyAlignment="1">
      <alignment wrapText="1"/>
    </xf>
    <xf numFmtId="49" fontId="4" fillId="2" borderId="0" xfId="0" applyNumberFormat="1" applyFont="1" applyFill="1" applyAlignment="1">
      <alignment vertical="center"/>
    </xf>
    <xf numFmtId="0" fontId="18" fillId="2" borderId="0" xfId="0" applyFont="1" applyFill="1" applyAlignment="1">
      <alignment vertical="center"/>
    </xf>
    <xf numFmtId="0" fontId="17" fillId="2" borderId="0" xfId="0" applyFont="1" applyFill="1" applyAlignment="1">
      <alignment vertical="center"/>
    </xf>
    <xf numFmtId="0" fontId="25" fillId="0" borderId="0" xfId="0" applyFont="1" applyAlignment="1">
      <alignment horizontal="center" vertical="center" wrapText="1"/>
    </xf>
    <xf numFmtId="0" fontId="5" fillId="0" borderId="0" xfId="0" applyFont="1" applyAlignment="1">
      <alignment vertical="center"/>
    </xf>
    <xf numFmtId="49" fontId="25" fillId="0" borderId="24" xfId="0" applyNumberFormat="1" applyFont="1" applyBorder="1" applyAlignment="1">
      <alignment horizontal="center"/>
    </xf>
    <xf numFmtId="49" fontId="25" fillId="0" borderId="41" xfId="0" applyNumberFormat="1" applyFont="1" applyBorder="1" applyAlignment="1">
      <alignment horizontal="center"/>
    </xf>
    <xf numFmtId="49" fontId="25" fillId="0" borderId="36" xfId="0" applyNumberFormat="1" applyFont="1" applyBorder="1" applyAlignment="1">
      <alignment horizontal="center"/>
    </xf>
    <xf numFmtId="49" fontId="26" fillId="0" borderId="38" xfId="0" applyNumberFormat="1" applyFont="1" applyBorder="1" applyAlignment="1">
      <alignment horizontal="center"/>
    </xf>
    <xf numFmtId="0" fontId="5" fillId="0" borderId="0" xfId="0" applyFont="1" applyAlignment="1">
      <alignment horizontal="right"/>
    </xf>
    <xf numFmtId="49" fontId="26" fillId="0" borderId="0" xfId="0" applyNumberFormat="1" applyFont="1" applyAlignment="1">
      <alignment horizontal="center"/>
    </xf>
    <xf numFmtId="49" fontId="4" fillId="0" borderId="1" xfId="0" applyNumberFormat="1" applyFont="1" applyBorder="1" applyAlignment="1">
      <alignment horizontal="center" vertical="center" wrapText="1"/>
    </xf>
    <xf numFmtId="0" fontId="25" fillId="0" borderId="0" xfId="0" applyFont="1" applyAlignment="1">
      <alignment horizontal="left" vertical="center" wrapText="1" indent="4"/>
    </xf>
    <xf numFmtId="49" fontId="4" fillId="0" borderId="41" xfId="0" applyNumberFormat="1" applyFont="1" applyBorder="1" applyAlignment="1">
      <alignment horizontal="center" vertical="center" wrapText="1"/>
    </xf>
    <xf numFmtId="49" fontId="4" fillId="0" borderId="0" xfId="0" applyNumberFormat="1" applyFont="1" applyAlignment="1">
      <alignment horizontal="center" vertical="center"/>
    </xf>
    <xf numFmtId="49" fontId="4" fillId="0" borderId="10" xfId="0" applyNumberFormat="1" applyFont="1" applyBorder="1" applyAlignment="1">
      <alignment horizontal="justify" vertical="center" wrapText="1"/>
    </xf>
    <xf numFmtId="49" fontId="4" fillId="0" borderId="9" xfId="0" applyNumberFormat="1" applyFont="1" applyBorder="1" applyAlignment="1">
      <alignment horizontal="justify" vertical="center" wrapText="1"/>
    </xf>
    <xf numFmtId="49" fontId="4" fillId="0" borderId="36" xfId="0" applyNumberFormat="1" applyFont="1" applyBorder="1" applyAlignment="1">
      <alignment horizontal="center" vertical="center" wrapText="1"/>
    </xf>
    <xf numFmtId="49" fontId="4" fillId="0" borderId="38" xfId="0" applyNumberFormat="1" applyFont="1" applyBorder="1" applyAlignment="1">
      <alignment horizontal="center" vertical="center" wrapText="1"/>
    </xf>
    <xf numFmtId="49" fontId="4" fillId="0" borderId="0" xfId="0" applyNumberFormat="1" applyFont="1" applyAlignment="1">
      <alignment vertical="center"/>
    </xf>
    <xf numFmtId="49" fontId="4" fillId="0" borderId="10" xfId="0" applyNumberFormat="1" applyFont="1" applyBorder="1" applyAlignment="1">
      <alignment vertical="center"/>
    </xf>
    <xf numFmtId="49" fontId="4" fillId="0" borderId="9" xfId="0" applyNumberFormat="1" applyFont="1" applyBorder="1" applyAlignment="1">
      <alignment vertical="center"/>
    </xf>
    <xf numFmtId="0" fontId="25" fillId="0" borderId="38" xfId="0" applyFont="1" applyBorder="1" applyAlignment="1">
      <alignment horizontal="center" vertical="center" wrapText="1"/>
    </xf>
    <xf numFmtId="0" fontId="27" fillId="0" borderId="0" xfId="0" applyFont="1"/>
    <xf numFmtId="0" fontId="4" fillId="0" borderId="6" xfId="0" applyFont="1" applyBorder="1" applyAlignment="1">
      <alignment horizontal="center"/>
    </xf>
    <xf numFmtId="0" fontId="4" fillId="0" borderId="0" xfId="0" applyFont="1" applyAlignment="1">
      <alignment horizontal="center"/>
    </xf>
    <xf numFmtId="0" fontId="4" fillId="0" borderId="0" xfId="0" applyFont="1" applyAlignment="1">
      <alignment wrapText="1"/>
    </xf>
    <xf numFmtId="0" fontId="28" fillId="0" borderId="0" xfId="0" applyFont="1" applyAlignment="1">
      <alignment horizontal="left"/>
    </xf>
    <xf numFmtId="0" fontId="19" fillId="0" borderId="0" xfId="0" applyFont="1" applyAlignment="1">
      <alignment horizontal="left"/>
    </xf>
    <xf numFmtId="0" fontId="4" fillId="0" borderId="6" xfId="0" applyFont="1" applyBorder="1"/>
    <xf numFmtId="0" fontId="4" fillId="0" borderId="6" xfId="0" applyFont="1" applyBorder="1" applyAlignment="1">
      <alignment horizontal="center" vertical="top"/>
    </xf>
    <xf numFmtId="0" fontId="5" fillId="0" borderId="0" xfId="0" applyFont="1" applyAlignment="1">
      <alignment wrapText="1"/>
    </xf>
    <xf numFmtId="49" fontId="4" fillId="0" borderId="0" xfId="0" applyNumberFormat="1" applyFont="1"/>
    <xf numFmtId="0" fontId="6" fillId="0" borderId="0" xfId="2"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textRotation="90" wrapText="1"/>
    </xf>
    <xf numFmtId="49" fontId="4" fillId="0" borderId="0" xfId="0" applyNumberFormat="1" applyFont="1" applyAlignment="1">
      <alignment horizontal="center" vertical="center" wrapText="1"/>
    </xf>
    <xf numFmtId="0" fontId="4" fillId="0" borderId="0" xfId="2" applyFont="1"/>
    <xf numFmtId="0" fontId="4" fillId="0" borderId="0" xfId="0" applyFont="1" applyAlignment="1">
      <alignment vertical="top"/>
    </xf>
    <xf numFmtId="0" fontId="4" fillId="0" borderId="0" xfId="0" applyFont="1" applyAlignment="1">
      <alignment horizontal="left" vertical="top"/>
    </xf>
    <xf numFmtId="0" fontId="4" fillId="0" borderId="6" xfId="0" applyFont="1" applyBorder="1" applyAlignment="1">
      <alignment vertical="top"/>
    </xf>
    <xf numFmtId="0" fontId="4" fillId="0" borderId="0" xfId="0" applyFont="1" applyAlignment="1">
      <alignment horizontal="justify"/>
    </xf>
    <xf numFmtId="0" fontId="30" fillId="2" borderId="0" xfId="0" applyFont="1" applyFill="1" applyAlignment="1">
      <alignment horizontal="left" vertical="center" indent="4"/>
    </xf>
    <xf numFmtId="49" fontId="30" fillId="2" borderId="0" xfId="0" applyNumberFormat="1" applyFont="1" applyFill="1" applyAlignment="1">
      <alignment horizontal="center" vertical="center"/>
    </xf>
    <xf numFmtId="0" fontId="30" fillId="2" borderId="0" xfId="0" applyFont="1" applyFill="1" applyAlignment="1">
      <alignment horizontal="center" vertical="center"/>
    </xf>
    <xf numFmtId="0" fontId="30" fillId="2" borderId="0" xfId="0" applyFont="1" applyFill="1" applyAlignment="1">
      <alignment horizontal="left" vertical="center" wrapText="1"/>
    </xf>
    <xf numFmtId="164" fontId="30" fillId="2" borderId="0" xfId="0" applyNumberFormat="1" applyFont="1" applyFill="1" applyAlignment="1">
      <alignment horizontal="center" vertical="center" wrapText="1"/>
    </xf>
    <xf numFmtId="49" fontId="30" fillId="2" borderId="0" xfId="0" applyNumberFormat="1" applyFont="1" applyFill="1" applyAlignment="1">
      <alignment horizontal="center" vertical="center" wrapText="1"/>
    </xf>
    <xf numFmtId="0" fontId="30" fillId="2" borderId="0" xfId="0" applyFont="1" applyFill="1" applyAlignment="1">
      <alignment horizontal="center"/>
    </xf>
    <xf numFmtId="0" fontId="30" fillId="2" borderId="0" xfId="0" applyFont="1" applyFill="1" applyAlignment="1">
      <alignment horizontal="center" vertical="center" wrapText="1"/>
    </xf>
    <xf numFmtId="0" fontId="30" fillId="2" borderId="0" xfId="0" applyFont="1" applyFill="1" applyAlignment="1">
      <alignment horizontal="left"/>
    </xf>
    <xf numFmtId="0" fontId="29" fillId="2" borderId="0" xfId="0" applyFont="1" applyFill="1" applyAlignment="1">
      <alignment horizontal="right" vertical="center" wrapText="1"/>
    </xf>
    <xf numFmtId="0" fontId="30" fillId="2" borderId="0" xfId="0" applyFont="1" applyFill="1"/>
    <xf numFmtId="0" fontId="32" fillId="2" borderId="0" xfId="0" applyFont="1" applyFill="1" applyAlignment="1">
      <alignment horizontal="left"/>
    </xf>
    <xf numFmtId="0" fontId="30" fillId="2" borderId="0" xfId="0" applyFont="1" applyFill="1" applyAlignment="1">
      <alignment vertical="top" wrapText="1"/>
    </xf>
    <xf numFmtId="0" fontId="30" fillId="2" borderId="0" xfId="0" applyFont="1" applyFill="1" applyAlignment="1">
      <alignment vertical="top"/>
    </xf>
    <xf numFmtId="0" fontId="30" fillId="2" borderId="0" xfId="0" applyFont="1" applyFill="1" applyAlignment="1">
      <alignment horizontal="left" vertical="top"/>
    </xf>
    <xf numFmtId="49" fontId="30" fillId="2" borderId="0" xfId="0" applyNumberFormat="1" applyFont="1" applyFill="1" applyAlignment="1">
      <alignment vertical="top"/>
    </xf>
    <xf numFmtId="0" fontId="30" fillId="2" borderId="0" xfId="0" applyFont="1" applyFill="1" applyAlignment="1">
      <alignment horizontal="center" vertical="top"/>
    </xf>
    <xf numFmtId="0" fontId="30" fillId="0" borderId="0" xfId="0" applyFont="1"/>
    <xf numFmtId="49" fontId="5" fillId="2" borderId="0" xfId="0" applyNumberFormat="1" applyFont="1" applyFill="1" applyAlignment="1">
      <alignment horizontal="right" vertical="center" wrapText="1"/>
    </xf>
    <xf numFmtId="49" fontId="4" fillId="2" borderId="0" xfId="0" applyNumberFormat="1" applyFont="1" applyFill="1" applyAlignment="1">
      <alignment horizontal="center" wrapText="1"/>
    </xf>
    <xf numFmtId="0" fontId="17" fillId="2" borderId="0" xfId="0" applyFont="1" applyFill="1" applyAlignment="1">
      <alignment horizontal="center"/>
    </xf>
    <xf numFmtId="0" fontId="4" fillId="2" borderId="0" xfId="0" applyFont="1" applyFill="1" applyAlignment="1">
      <alignment horizontal="left" vertical="center" wrapText="1"/>
    </xf>
    <xf numFmtId="49" fontId="4" fillId="2" borderId="0" xfId="0" applyNumberFormat="1" applyFont="1" applyFill="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2" xfId="0" applyFont="1" applyFill="1" applyBorder="1" applyAlignment="1">
      <alignment horizontal="center" vertical="center" wrapText="1"/>
    </xf>
    <xf numFmtId="49" fontId="37" fillId="2" borderId="0" xfId="0" applyNumberFormat="1" applyFont="1" applyFill="1" applyAlignment="1">
      <alignment vertical="center" wrapText="1"/>
    </xf>
    <xf numFmtId="0" fontId="38" fillId="2" borderId="0" xfId="0" applyFont="1" applyFill="1"/>
    <xf numFmtId="0" fontId="29" fillId="2" borderId="0" xfId="0" applyFont="1" applyFill="1" applyAlignment="1">
      <alignment vertical="center"/>
    </xf>
    <xf numFmtId="0" fontId="30" fillId="2" borderId="0" xfId="0" applyFont="1" applyFill="1" applyAlignment="1">
      <alignment vertical="center"/>
    </xf>
    <xf numFmtId="49" fontId="40" fillId="2" borderId="0" xfId="0" applyNumberFormat="1" applyFont="1" applyFill="1" applyAlignment="1">
      <alignment horizontal="right" vertical="center"/>
    </xf>
    <xf numFmtId="0" fontId="43" fillId="0" borderId="0" xfId="0" applyFont="1"/>
    <xf numFmtId="0" fontId="25" fillId="0" borderId="0" xfId="0" applyFont="1" applyAlignment="1">
      <alignment vertical="center" wrapText="1"/>
    </xf>
    <xf numFmtId="0" fontId="25" fillId="0" borderId="20"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0" xfId="0" applyFont="1" applyBorder="1" applyAlignment="1">
      <alignment horizontal="justify" vertical="center" wrapText="1"/>
    </xf>
    <xf numFmtId="49" fontId="25" fillId="0" borderId="41" xfId="0" applyNumberFormat="1" applyFont="1" applyBorder="1" applyAlignment="1">
      <alignment horizontal="center" vertical="center"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49" fontId="25" fillId="0" borderId="36" xfId="0" applyNumberFormat="1" applyFont="1" applyBorder="1" applyAlignment="1">
      <alignment horizontal="center" vertical="center" wrapText="1"/>
    </xf>
    <xf numFmtId="0" fontId="25" fillId="0" borderId="37" xfId="0" applyFont="1" applyBorder="1" applyAlignment="1">
      <alignment horizontal="center" vertical="center" wrapText="1"/>
    </xf>
    <xf numFmtId="0" fontId="26" fillId="0" borderId="2" xfId="0" applyFont="1" applyBorder="1" applyAlignment="1">
      <alignment horizontal="right" vertical="center" wrapText="1"/>
    </xf>
    <xf numFmtId="49" fontId="25" fillId="0" borderId="38" xfId="0" applyNumberFormat="1" applyFont="1" applyBorder="1" applyAlignment="1">
      <alignment horizontal="center" vertical="center" wrapText="1"/>
    </xf>
    <xf numFmtId="0" fontId="25" fillId="0" borderId="40"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42" xfId="0" applyFont="1" applyBorder="1" applyAlignment="1">
      <alignment vertical="center" wrapText="1"/>
    </xf>
    <xf numFmtId="0" fontId="25" fillId="0" borderId="20" xfId="0" applyFont="1" applyBorder="1" applyAlignment="1">
      <alignment vertical="center" wrapText="1"/>
    </xf>
    <xf numFmtId="0" fontId="25" fillId="0" borderId="7" xfId="0" applyFont="1" applyBorder="1" applyAlignment="1">
      <alignment horizontal="center" vertical="center" wrapText="1"/>
    </xf>
    <xf numFmtId="0" fontId="21" fillId="0" borderId="0" xfId="0" applyFont="1"/>
    <xf numFmtId="0" fontId="25" fillId="0" borderId="24"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Alignment="1">
      <alignment horizontal="center" vertical="top" wrapText="1"/>
    </xf>
    <xf numFmtId="0" fontId="25" fillId="0" borderId="39" xfId="0" applyFont="1" applyBorder="1" applyAlignment="1">
      <alignment horizontal="center" vertical="top"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24" fillId="2" borderId="0" xfId="0" applyNumberFormat="1" applyFont="1" applyFill="1" applyAlignment="1">
      <alignment horizontal="right" vertical="center"/>
    </xf>
    <xf numFmtId="49" fontId="17" fillId="2" borderId="0" xfId="0" applyNumberFormat="1" applyFont="1" applyFill="1" applyAlignment="1">
      <alignment horizontal="right" vertical="center"/>
    </xf>
    <xf numFmtId="49" fontId="17" fillId="2" borderId="0" xfId="0" applyNumberFormat="1" applyFont="1" applyFill="1" applyAlignment="1">
      <alignment horizontal="center" wrapText="1"/>
    </xf>
    <xf numFmtId="0" fontId="17" fillId="2" borderId="0" xfId="0" applyFont="1" applyFill="1" applyAlignment="1">
      <alignment horizontal="center" vertical="center" wrapText="1"/>
    </xf>
    <xf numFmtId="49" fontId="4" fillId="2" borderId="6" xfId="0" applyNumberFormat="1" applyFont="1" applyFill="1" applyBorder="1" applyAlignment="1">
      <alignment horizontal="left" vertical="center" wrapText="1"/>
    </xf>
    <xf numFmtId="0" fontId="17" fillId="2" borderId="27" xfId="0" applyFont="1" applyFill="1" applyBorder="1"/>
    <xf numFmtId="0" fontId="5" fillId="2" borderId="0" xfId="0" applyFont="1" applyFill="1" applyAlignment="1">
      <alignment vertical="center" wrapText="1"/>
    </xf>
    <xf numFmtId="0" fontId="21" fillId="2" borderId="0" xfId="0" applyFont="1" applyFill="1" applyAlignment="1">
      <alignment horizontal="center" wrapText="1"/>
    </xf>
    <xf numFmtId="0" fontId="25" fillId="0" borderId="0" xfId="0" applyFont="1"/>
    <xf numFmtId="0" fontId="44" fillId="0" borderId="0" xfId="0" applyFont="1"/>
    <xf numFmtId="0" fontId="26" fillId="0" borderId="0" xfId="0" applyFont="1" applyAlignment="1">
      <alignment horizontal="center"/>
    </xf>
    <xf numFmtId="0" fontId="25" fillId="0" borderId="0" xfId="0" applyFont="1" applyAlignment="1">
      <alignment horizontal="center"/>
    </xf>
    <xf numFmtId="0" fontId="2" fillId="0" borderId="0" xfId="0" applyFont="1"/>
    <xf numFmtId="0" fontId="25" fillId="0" borderId="0" xfId="0" applyFont="1" applyAlignment="1">
      <alignment horizontal="left"/>
    </xf>
    <xf numFmtId="0" fontId="25" fillId="0" borderId="0" xfId="0" applyFont="1" applyAlignment="1">
      <alignment horizontal="right"/>
    </xf>
    <xf numFmtId="0" fontId="25" fillId="0" borderId="9" xfId="0" applyFont="1" applyBorder="1"/>
    <xf numFmtId="0" fontId="25" fillId="0" borderId="9" xfId="0" applyFont="1" applyBorder="1" applyAlignment="1">
      <alignment horizontal="right"/>
    </xf>
    <xf numFmtId="0" fontId="25" fillId="0" borderId="20" xfId="0" applyFont="1" applyBorder="1" applyAlignment="1">
      <alignment horizontal="center" vertical="center"/>
    </xf>
    <xf numFmtId="0" fontId="25" fillId="0" borderId="20" xfId="3" applyFont="1" applyBorder="1" applyAlignment="1">
      <alignment horizontal="center" vertical="center" wrapText="1"/>
    </xf>
    <xf numFmtId="0" fontId="48" fillId="0" borderId="20" xfId="0" applyFont="1" applyBorder="1" applyAlignment="1">
      <alignment horizontal="center"/>
    </xf>
    <xf numFmtId="0" fontId="48" fillId="0" borderId="24" xfId="0" applyFont="1" applyBorder="1" applyAlignment="1">
      <alignment horizontal="center"/>
    </xf>
    <xf numFmtId="0" fontId="48" fillId="0" borderId="24" xfId="3" applyFont="1" applyBorder="1" applyAlignment="1">
      <alignment horizontal="center" vertical="center" wrapText="1"/>
    </xf>
    <xf numFmtId="0" fontId="48" fillId="0" borderId="39" xfId="0" applyFont="1" applyBorder="1" applyAlignment="1">
      <alignment horizontal="center"/>
    </xf>
    <xf numFmtId="0" fontId="48" fillId="0" borderId="0" xfId="0" applyFont="1"/>
    <xf numFmtId="0" fontId="25" fillId="0" borderId="37" xfId="0" applyFont="1" applyBorder="1" applyAlignment="1">
      <alignment wrapText="1"/>
    </xf>
    <xf numFmtId="49" fontId="25" fillId="0" borderId="41" xfId="0" applyNumberFormat="1" applyFont="1" applyBorder="1" applyAlignment="1">
      <alignment horizontal="center" vertical="center"/>
    </xf>
    <xf numFmtId="49" fontId="25" fillId="0" borderId="30" xfId="0" applyNumberFormat="1" applyFont="1" applyBorder="1" applyAlignment="1">
      <alignment horizontal="center" vertical="center"/>
    </xf>
    <xf numFmtId="0" fontId="25" fillId="0" borderId="42" xfId="0" applyFont="1" applyBorder="1"/>
    <xf numFmtId="49" fontId="25" fillId="0" borderId="43" xfId="0" applyNumberFormat="1" applyFont="1" applyBorder="1" applyAlignment="1">
      <alignment horizontal="center" vertical="center"/>
    </xf>
    <xf numFmtId="49" fontId="25" fillId="0" borderId="36"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46" xfId="0" applyNumberFormat="1" applyFont="1" applyBorder="1" applyAlignment="1">
      <alignment horizontal="center" vertical="center"/>
    </xf>
    <xf numFmtId="0" fontId="25" fillId="0" borderId="20" xfId="0" applyFont="1" applyBorder="1"/>
    <xf numFmtId="0" fontId="25" fillId="0" borderId="37" xfId="0" applyFont="1" applyBorder="1"/>
    <xf numFmtId="0" fontId="25" fillId="0" borderId="62" xfId="0" applyFont="1" applyBorder="1" applyAlignment="1">
      <alignment horizontal="left" vertical="top" wrapText="1" indent="3"/>
    </xf>
    <xf numFmtId="0" fontId="25" fillId="0" borderId="63" xfId="0" applyFont="1" applyBorder="1"/>
    <xf numFmtId="49" fontId="25" fillId="0" borderId="3" xfId="0" applyNumberFormat="1" applyFont="1" applyBorder="1" applyAlignment="1">
      <alignment horizontal="center" vertical="center"/>
    </xf>
    <xf numFmtId="0" fontId="25" fillId="0" borderId="24" xfId="0" applyFont="1" applyBorder="1"/>
    <xf numFmtId="0" fontId="25" fillId="0" borderId="54" xfId="0" applyFont="1" applyBorder="1"/>
    <xf numFmtId="0" fontId="25" fillId="0" borderId="55" xfId="0" applyFont="1" applyBorder="1" applyAlignment="1">
      <alignment horizontal="left" vertical="top" wrapText="1" indent="3"/>
    </xf>
    <xf numFmtId="49" fontId="25" fillId="0" borderId="61" xfId="0" applyNumberFormat="1" applyFont="1" applyBorder="1" applyAlignment="1">
      <alignment horizontal="center" vertical="center"/>
    </xf>
    <xf numFmtId="49" fontId="25" fillId="0" borderId="4" xfId="0" applyNumberFormat="1" applyFont="1" applyBorder="1" applyAlignment="1">
      <alignment horizontal="center" vertical="center"/>
    </xf>
    <xf numFmtId="0" fontId="25" fillId="0" borderId="25" xfId="0" applyFont="1" applyBorder="1"/>
    <xf numFmtId="0" fontId="25" fillId="0" borderId="55" xfId="0" applyFont="1" applyBorder="1"/>
    <xf numFmtId="0" fontId="25" fillId="0" borderId="37" xfId="0" applyFont="1" applyBorder="1" applyAlignment="1">
      <alignment horizontal="left" vertical="top" wrapText="1" indent="3"/>
    </xf>
    <xf numFmtId="0" fontId="25" fillId="0" borderId="37" xfId="0" applyFont="1" applyBorder="1" applyAlignment="1">
      <alignment horizontal="right" vertical="center" wrapText="1" indent="3"/>
    </xf>
    <xf numFmtId="0" fontId="25" fillId="0" borderId="37" xfId="0" applyFont="1" applyBorder="1" applyAlignment="1">
      <alignment horizontal="left" wrapText="1"/>
    </xf>
    <xf numFmtId="0" fontId="25" fillId="0" borderId="54" xfId="0" applyFont="1" applyBorder="1" applyAlignment="1">
      <alignment horizontal="left" vertical="top" wrapText="1" indent="3"/>
    </xf>
    <xf numFmtId="49" fontId="25" fillId="0" borderId="64" xfId="0" applyNumberFormat="1" applyFont="1" applyBorder="1" applyAlignment="1">
      <alignment horizontal="center" vertical="center"/>
    </xf>
    <xf numFmtId="49" fontId="25" fillId="0" borderId="5" xfId="0" applyNumberFormat="1" applyFont="1" applyBorder="1" applyAlignment="1">
      <alignment horizontal="center" vertical="center"/>
    </xf>
    <xf numFmtId="0" fontId="25" fillId="0" borderId="26" xfId="0" applyFont="1" applyBorder="1"/>
    <xf numFmtId="49" fontId="25" fillId="0" borderId="63" xfId="0" applyNumberFormat="1" applyFont="1" applyBorder="1" applyAlignment="1">
      <alignment horizontal="center" vertical="center"/>
    </xf>
    <xf numFmtId="49" fontId="25" fillId="0" borderId="38" xfId="0" applyNumberFormat="1" applyFont="1" applyBorder="1" applyAlignment="1">
      <alignment horizontal="center" vertical="center"/>
    </xf>
    <xf numFmtId="49" fontId="25" fillId="0" borderId="29" xfId="0" applyNumberFormat="1" applyFont="1" applyBorder="1" applyAlignment="1">
      <alignment horizontal="center" vertical="center"/>
    </xf>
    <xf numFmtId="0" fontId="25" fillId="0" borderId="39" xfId="0" applyFont="1" applyBorder="1" applyAlignment="1">
      <alignment horizontal="center" vertical="center"/>
    </xf>
    <xf numFmtId="0" fontId="25" fillId="0" borderId="0" xfId="0" applyFont="1" applyAlignment="1">
      <alignment horizontal="right" wrapText="1"/>
    </xf>
    <xf numFmtId="0" fontId="25" fillId="0" borderId="0" xfId="0" applyFont="1" applyAlignment="1">
      <alignment wrapText="1"/>
    </xf>
    <xf numFmtId="0" fontId="25" fillId="0" borderId="0" xfId="0" applyFont="1" applyAlignment="1">
      <alignment horizontal="left" vertical="top" wrapText="1" indent="14"/>
    </xf>
    <xf numFmtId="0" fontId="25" fillId="0" borderId="0" xfId="0" applyFont="1" applyAlignment="1">
      <alignment horizontal="left" indent="14"/>
    </xf>
    <xf numFmtId="0" fontId="25" fillId="0" borderId="0" xfId="0" applyFont="1" applyAlignment="1">
      <alignment horizontal="left" vertical="center" indent="13"/>
    </xf>
    <xf numFmtId="0" fontId="65" fillId="0" borderId="0" xfId="4" applyFont="1" applyAlignment="1">
      <alignment wrapText="1"/>
    </xf>
    <xf numFmtId="0" fontId="66" fillId="2" borderId="0" xfId="4" applyFont="1" applyFill="1" applyAlignment="1">
      <alignment horizontal="right" vertical="center"/>
    </xf>
    <xf numFmtId="0" fontId="1" fillId="0" borderId="0" xfId="4" applyFont="1" applyAlignment="1">
      <alignment wrapText="1"/>
    </xf>
    <xf numFmtId="0" fontId="67" fillId="0" borderId="0" xfId="4" applyFont="1" applyAlignment="1">
      <alignment wrapText="1"/>
    </xf>
    <xf numFmtId="0" fontId="53" fillId="2" borderId="37" xfId="4" applyFont="1" applyFill="1" applyBorder="1" applyAlignment="1">
      <alignment horizontal="center" vertical="center" textRotation="90" wrapText="1"/>
    </xf>
    <xf numFmtId="0" fontId="54" fillId="2" borderId="36" xfId="4" applyFont="1" applyFill="1" applyBorder="1" applyAlignment="1">
      <alignment horizontal="center" vertical="center" wrapText="1"/>
    </xf>
    <xf numFmtId="0" fontId="54" fillId="2" borderId="20" xfId="4" applyFont="1" applyFill="1" applyBorder="1" applyAlignment="1">
      <alignment horizontal="center" vertical="center" wrapText="1"/>
    </xf>
    <xf numFmtId="49" fontId="54" fillId="2" borderId="20" xfId="4" applyNumberFormat="1" applyFont="1" applyFill="1" applyBorder="1" applyAlignment="1">
      <alignment horizontal="center" vertical="center" wrapText="1"/>
    </xf>
    <xf numFmtId="0" fontId="54" fillId="2" borderId="37" xfId="4" applyFont="1" applyFill="1" applyBorder="1" applyAlignment="1">
      <alignment horizontal="center" vertical="center" wrapText="1"/>
    </xf>
    <xf numFmtId="0" fontId="61" fillId="0" borderId="36" xfId="4" applyFont="1" applyBorder="1" applyAlignment="1">
      <alignment vertical="center" wrapText="1"/>
    </xf>
    <xf numFmtId="0" fontId="63" fillId="0" borderId="20" xfId="4" applyFont="1" applyBorder="1" applyAlignment="1">
      <alignment horizontal="center" vertical="center" wrapText="1"/>
    </xf>
    <xf numFmtId="0" fontId="58" fillId="2" borderId="20" xfId="4" applyFont="1" applyFill="1" applyBorder="1" applyAlignment="1">
      <alignment horizontal="center" vertical="center" wrapText="1"/>
    </xf>
    <xf numFmtId="4" fontId="59" fillId="2" borderId="20" xfId="4" applyNumberFormat="1" applyFont="1" applyFill="1" applyBorder="1" applyAlignment="1">
      <alignment horizontal="center" vertical="center" shrinkToFit="1"/>
    </xf>
    <xf numFmtId="4" fontId="66" fillId="2" borderId="20" xfId="4" applyNumberFormat="1" applyFont="1" applyFill="1" applyBorder="1" applyAlignment="1">
      <alignment horizontal="center" vertical="center" shrinkToFit="1"/>
    </xf>
    <xf numFmtId="4" fontId="66" fillId="2" borderId="37" xfId="4" applyNumberFormat="1" applyFont="1" applyFill="1" applyBorder="1" applyAlignment="1">
      <alignment horizontal="center" vertical="center" shrinkToFit="1"/>
    </xf>
    <xf numFmtId="4" fontId="0" fillId="2" borderId="20" xfId="0" applyNumberFormat="1" applyFill="1" applyBorder="1" applyAlignment="1">
      <alignment horizontal="center" vertical="center"/>
    </xf>
    <xf numFmtId="0" fontId="61" fillId="0" borderId="38" xfId="4" applyFont="1" applyBorder="1" applyAlignment="1">
      <alignment vertical="center" wrapText="1"/>
    </xf>
    <xf numFmtId="0" fontId="58" fillId="2" borderId="39" xfId="4" applyFont="1" applyFill="1" applyBorder="1" applyAlignment="1">
      <alignment horizontal="center" vertical="center" wrapText="1"/>
    </xf>
    <xf numFmtId="4" fontId="59" fillId="2" borderId="39" xfId="4" applyNumberFormat="1" applyFont="1" applyFill="1" applyBorder="1" applyAlignment="1">
      <alignment horizontal="center" vertical="center" shrinkToFit="1"/>
    </xf>
    <xf numFmtId="4" fontId="66" fillId="2" borderId="39" xfId="4" applyNumberFormat="1" applyFont="1" applyFill="1" applyBorder="1" applyAlignment="1">
      <alignment horizontal="center" vertical="center" shrinkToFit="1"/>
    </xf>
    <xf numFmtId="0" fontId="61" fillId="0" borderId="0" xfId="4" applyFont="1" applyAlignment="1">
      <alignment vertical="center" wrapText="1"/>
    </xf>
    <xf numFmtId="0" fontId="63" fillId="0" borderId="0" xfId="4" applyFont="1" applyAlignment="1">
      <alignment horizontal="center" vertical="center" wrapText="1"/>
    </xf>
    <xf numFmtId="0" fontId="58" fillId="2" borderId="0" xfId="4" applyFont="1" applyFill="1" applyAlignment="1">
      <alignment horizontal="center" vertical="center" wrapText="1"/>
    </xf>
    <xf numFmtId="4" fontId="59" fillId="2" borderId="0" xfId="4" applyNumberFormat="1" applyFont="1" applyFill="1" applyAlignment="1">
      <alignment horizontal="center" vertical="center" shrinkToFit="1"/>
    </xf>
    <xf numFmtId="4" fontId="66" fillId="2" borderId="0" xfId="4" applyNumberFormat="1" applyFont="1" applyFill="1" applyAlignment="1">
      <alignment horizontal="center" vertical="center" shrinkToFit="1"/>
    </xf>
    <xf numFmtId="4" fontId="0" fillId="2" borderId="0" xfId="0" applyNumberFormat="1" applyFill="1" applyAlignment="1">
      <alignment horizontal="center" vertical="center"/>
    </xf>
    <xf numFmtId="0" fontId="0" fillId="2" borderId="0" xfId="0" applyFill="1"/>
    <xf numFmtId="0" fontId="0" fillId="2" borderId="0" xfId="0" applyFill="1" applyAlignment="1">
      <alignment horizontal="center"/>
    </xf>
    <xf numFmtId="0" fontId="68" fillId="2" borderId="0" xfId="0" applyFont="1" applyFill="1" applyAlignment="1">
      <alignment horizontal="left"/>
    </xf>
    <xf numFmtId="0" fontId="69" fillId="2" borderId="0" xfId="0" applyFont="1" applyFill="1"/>
    <xf numFmtId="0" fontId="70" fillId="3" borderId="0" xfId="4" applyFont="1" applyFill="1" applyAlignment="1">
      <alignment wrapText="1"/>
    </xf>
    <xf numFmtId="4" fontId="70" fillId="2" borderId="0" xfId="4" applyNumberFormat="1" applyFont="1" applyFill="1" applyAlignment="1">
      <alignment shrinkToFit="1"/>
    </xf>
    <xf numFmtId="0" fontId="69" fillId="0" borderId="0" xfId="0" applyFont="1"/>
    <xf numFmtId="0" fontId="71" fillId="0" borderId="36" xfId="4" applyFont="1" applyBorder="1" applyAlignment="1">
      <alignment vertical="center" wrapText="1"/>
    </xf>
    <xf numFmtId="4" fontId="66" fillId="5" borderId="20" xfId="4" applyNumberFormat="1" applyFont="1" applyFill="1" applyBorder="1" applyAlignment="1" applyProtection="1">
      <alignment horizontal="center" vertical="center" shrinkToFit="1"/>
      <protection locked="0"/>
    </xf>
    <xf numFmtId="4" fontId="62" fillId="5" borderId="20" xfId="4" applyNumberFormat="1" applyFont="1" applyFill="1" applyBorder="1" applyAlignment="1" applyProtection="1">
      <alignment horizontal="center" vertical="center" shrinkToFit="1"/>
      <protection locked="0"/>
    </xf>
    <xf numFmtId="4" fontId="49" fillId="5" borderId="39" xfId="4" applyNumberFormat="1" applyFill="1" applyBorder="1" applyAlignment="1" applyProtection="1">
      <alignment horizontal="center" shrinkToFit="1"/>
      <protection locked="0"/>
    </xf>
    <xf numFmtId="4" fontId="49" fillId="5" borderId="40" xfId="4" applyNumberFormat="1" applyFill="1" applyBorder="1" applyAlignment="1" applyProtection="1">
      <alignment horizontal="center" shrinkToFit="1"/>
      <protection locked="0"/>
    </xf>
    <xf numFmtId="49" fontId="58" fillId="0" borderId="20" xfId="4" applyNumberFormat="1" applyFont="1" applyBorder="1" applyAlignment="1">
      <alignment horizontal="center" vertical="center" wrapText="1"/>
    </xf>
    <xf numFmtId="49" fontId="58" fillId="0" borderId="39" xfId="4" applyNumberFormat="1" applyFont="1" applyBorder="1" applyAlignment="1">
      <alignment horizontal="center" vertical="center" wrapText="1"/>
    </xf>
    <xf numFmtId="4" fontId="65" fillId="0" borderId="0" xfId="4" applyNumberFormat="1" applyFont="1" applyAlignment="1">
      <alignment wrapText="1"/>
    </xf>
    <xf numFmtId="0" fontId="53" fillId="0" borderId="20" xfId="4" applyFont="1" applyBorder="1" applyAlignment="1">
      <alignment horizontal="center" vertical="center" wrapText="1"/>
    </xf>
    <xf numFmtId="4" fontId="60" fillId="4" borderId="20" xfId="4" applyNumberFormat="1" applyFont="1" applyFill="1" applyBorder="1" applyAlignment="1" applyProtection="1">
      <alignment horizontal="center" vertical="center" shrinkToFit="1"/>
      <protection locked="0"/>
    </xf>
    <xf numFmtId="0" fontId="53" fillId="0" borderId="20" xfId="4" applyFont="1" applyBorder="1" applyAlignment="1">
      <alignment horizontal="left" vertical="center" wrapText="1"/>
    </xf>
    <xf numFmtId="4" fontId="60" fillId="5" borderId="20" xfId="4" applyNumberFormat="1" applyFont="1" applyFill="1" applyBorder="1" applyAlignment="1" applyProtection="1">
      <alignment horizontal="center" vertical="center" shrinkToFit="1"/>
      <protection locked="0"/>
    </xf>
    <xf numFmtId="0" fontId="51" fillId="0" borderId="20" xfId="4" applyFont="1" applyBorder="1" applyAlignment="1">
      <alignment horizontal="left" wrapText="1"/>
    </xf>
    <xf numFmtId="0" fontId="53" fillId="0" borderId="20" xfId="4" applyFont="1" applyBorder="1" applyAlignment="1">
      <alignment horizontal="left" vertical="top" wrapText="1"/>
    </xf>
    <xf numFmtId="0" fontId="51" fillId="0" borderId="20" xfId="4" applyFont="1" applyBorder="1" applyAlignment="1">
      <alignment horizontal="left" vertical="center" wrapText="1"/>
    </xf>
    <xf numFmtId="0" fontId="64" fillId="0" borderId="20" xfId="4" applyFont="1" applyBorder="1"/>
    <xf numFmtId="49" fontId="63" fillId="0" borderId="20" xfId="4" applyNumberFormat="1" applyFont="1" applyBorder="1" applyAlignment="1">
      <alignment horizontal="center" vertical="center"/>
    </xf>
    <xf numFmtId="4" fontId="62" fillId="5" borderId="37" xfId="4" applyNumberFormat="1" applyFont="1" applyFill="1" applyBorder="1" applyAlignment="1" applyProtection="1">
      <alignment horizontal="center" vertical="center" shrinkToFit="1"/>
      <protection locked="0"/>
    </xf>
    <xf numFmtId="4" fontId="66" fillId="5" borderId="37" xfId="4" applyNumberFormat="1" applyFont="1" applyFill="1" applyBorder="1" applyAlignment="1" applyProtection="1">
      <alignment horizontal="center" vertical="center" shrinkToFit="1"/>
      <protection locked="0"/>
    </xf>
    <xf numFmtId="0" fontId="66" fillId="2" borderId="0" xfId="4" applyFont="1" applyFill="1" applyAlignment="1">
      <alignment horizontal="left" vertical="center" wrapText="1"/>
    </xf>
    <xf numFmtId="0" fontId="0" fillId="2" borderId="0" xfId="0" applyFill="1" applyAlignment="1">
      <alignment vertical="center" wrapText="1"/>
    </xf>
    <xf numFmtId="0" fontId="53" fillId="2" borderId="20" xfId="4" applyFont="1" applyFill="1" applyBorder="1" applyAlignment="1">
      <alignment horizontal="center" vertical="center" textRotation="90" wrapText="1"/>
    </xf>
    <xf numFmtId="4" fontId="66" fillId="2" borderId="0" xfId="4" applyNumberFormat="1" applyFont="1" applyFill="1" applyAlignment="1">
      <alignment horizontal="left" vertical="center" wrapText="1"/>
    </xf>
    <xf numFmtId="0" fontId="49" fillId="0" borderId="0" xfId="4"/>
    <xf numFmtId="0" fontId="49" fillId="0" borderId="0" xfId="4" applyAlignment="1">
      <alignment vertical="center"/>
    </xf>
    <xf numFmtId="0" fontId="57" fillId="0" borderId="0" xfId="4" applyFont="1" applyAlignment="1">
      <alignment horizontal="center" vertical="center" wrapText="1"/>
    </xf>
    <xf numFmtId="4" fontId="59" fillId="2" borderId="20" xfId="4" applyNumberFormat="1" applyFont="1" applyFill="1" applyBorder="1" applyAlignment="1">
      <alignment horizontal="right" vertical="center" shrinkToFit="1"/>
    </xf>
    <xf numFmtId="2" fontId="51" fillId="0" borderId="0" xfId="4" applyNumberFormat="1" applyFont="1"/>
    <xf numFmtId="2" fontId="51" fillId="0" borderId="0" xfId="4" applyNumberFormat="1" applyFont="1" applyAlignment="1">
      <alignment horizontal="left"/>
    </xf>
    <xf numFmtId="0" fontId="0" fillId="0" borderId="0" xfId="0" applyAlignment="1">
      <alignment horizontal="left"/>
    </xf>
    <xf numFmtId="4" fontId="60" fillId="2" borderId="20" xfId="4" applyNumberFormat="1" applyFont="1" applyFill="1" applyBorder="1" applyAlignment="1">
      <alignment horizontal="center" vertical="center" shrinkToFit="1"/>
    </xf>
    <xf numFmtId="4" fontId="69" fillId="2" borderId="0" xfId="0" applyNumberFormat="1" applyFont="1" applyFill="1"/>
    <xf numFmtId="49" fontId="4" fillId="0" borderId="20" xfId="0" applyNumberFormat="1" applyFont="1" applyBorder="1" applyAlignment="1">
      <alignment horizontal="center"/>
    </xf>
    <xf numFmtId="49" fontId="4" fillId="6" borderId="20" xfId="0" applyNumberFormat="1" applyFont="1" applyFill="1" applyBorder="1" applyAlignment="1">
      <alignment horizontal="center"/>
    </xf>
    <xf numFmtId="49" fontId="2" fillId="6" borderId="20" xfId="0" applyNumberFormat="1" applyFont="1" applyFill="1" applyBorder="1" applyAlignment="1">
      <alignment horizontal="center" vertical="center"/>
    </xf>
    <xf numFmtId="0" fontId="4" fillId="6" borderId="0" xfId="0" applyFont="1" applyFill="1" applyAlignment="1">
      <alignment horizontal="left"/>
    </xf>
    <xf numFmtId="4" fontId="59" fillId="5" borderId="20" xfId="4" applyNumberFormat="1" applyFont="1" applyFill="1" applyBorder="1" applyAlignment="1">
      <alignment horizontal="center" vertical="center" shrinkToFit="1"/>
    </xf>
    <xf numFmtId="0" fontId="58" fillId="0" borderId="20" xfId="4" applyFont="1" applyBorder="1" applyAlignment="1">
      <alignment horizontal="center" vertical="center" wrapText="1"/>
    </xf>
    <xf numFmtId="4" fontId="0" fillId="2" borderId="37" xfId="0" applyNumberFormat="1" applyFill="1" applyBorder="1" applyAlignment="1">
      <alignment horizontal="center" vertical="center"/>
    </xf>
    <xf numFmtId="0" fontId="75" fillId="2" borderId="0" xfId="0" applyFont="1" applyFill="1" applyAlignment="1">
      <alignment horizontal="right"/>
    </xf>
    <xf numFmtId="0" fontId="75" fillId="2" borderId="0" xfId="0" applyFont="1" applyFill="1"/>
    <xf numFmtId="0" fontId="25" fillId="0" borderId="2" xfId="0" applyFont="1" applyBorder="1" applyAlignment="1">
      <alignment horizontal="justify" vertical="center" wrapText="1"/>
    </xf>
    <xf numFmtId="0" fontId="26" fillId="2" borderId="42" xfId="0" applyFont="1" applyFill="1" applyBorder="1" applyAlignment="1">
      <alignment horizontal="center" vertical="center" wrapText="1"/>
    </xf>
    <xf numFmtId="4" fontId="25" fillId="0" borderId="39" xfId="0" applyNumberFormat="1" applyFont="1" applyBorder="1" applyAlignment="1">
      <alignment horizontal="center" vertical="center" wrapText="1"/>
    </xf>
    <xf numFmtId="49" fontId="25" fillId="0" borderId="37" xfId="0" applyNumberFormat="1" applyFont="1" applyBorder="1"/>
    <xf numFmtId="0" fontId="4" fillId="2" borderId="10" xfId="0" applyFont="1" applyFill="1" applyBorder="1" applyAlignment="1">
      <alignment horizontal="left" vertical="center"/>
    </xf>
    <xf numFmtId="0" fontId="4" fillId="2" borderId="9" xfId="0" applyFont="1" applyFill="1" applyBorder="1" applyAlignment="1">
      <alignment horizontal="left" vertical="center"/>
    </xf>
    <xf numFmtId="49" fontId="25" fillId="0" borderId="40" xfId="0" applyNumberFormat="1" applyFont="1" applyBorder="1"/>
    <xf numFmtId="0" fontId="76" fillId="0" borderId="10"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39" xfId="0" applyFont="1" applyBorder="1" applyAlignment="1">
      <alignment horizontal="center" vertical="top" wrapText="1"/>
    </xf>
    <xf numFmtId="0" fontId="76" fillId="0" borderId="39" xfId="0" applyFont="1" applyBorder="1" applyAlignment="1">
      <alignment horizontal="center" vertical="center" wrapText="1"/>
    </xf>
    <xf numFmtId="49" fontId="77" fillId="0" borderId="41" xfId="0" applyNumberFormat="1" applyFont="1" applyBorder="1" applyAlignment="1">
      <alignment horizontal="center" vertical="center" wrapText="1"/>
    </xf>
    <xf numFmtId="0" fontId="77" fillId="2" borderId="26" xfId="0" applyFont="1" applyFill="1" applyBorder="1" applyAlignment="1">
      <alignment horizontal="center" vertical="top" wrapText="1"/>
    </xf>
    <xf numFmtId="0" fontId="77" fillId="0" borderId="0" xfId="0" applyFont="1" applyAlignment="1">
      <alignment horizontal="center" vertical="center" wrapText="1"/>
    </xf>
    <xf numFmtId="0" fontId="77" fillId="2" borderId="42" xfId="0" applyFont="1" applyFill="1" applyBorder="1" applyAlignment="1">
      <alignment horizontal="center" vertical="center" wrapText="1"/>
    </xf>
    <xf numFmtId="0" fontId="77" fillId="2" borderId="24" xfId="0" applyFont="1" applyFill="1" applyBorder="1" applyAlignment="1">
      <alignment horizontal="center" vertical="center" wrapText="1"/>
    </xf>
    <xf numFmtId="0" fontId="77" fillId="0" borderId="24" xfId="0" applyFont="1" applyBorder="1" applyAlignment="1">
      <alignment horizontal="center" vertical="center" wrapText="1"/>
    </xf>
    <xf numFmtId="0" fontId="78" fillId="0" borderId="2" xfId="0" applyFont="1" applyBorder="1" applyAlignment="1">
      <alignment horizontal="right" vertical="center" wrapText="1"/>
    </xf>
    <xf numFmtId="49" fontId="77" fillId="0" borderId="38" xfId="0" applyNumberFormat="1" applyFont="1" applyBorder="1" applyAlignment="1">
      <alignment horizontal="center" vertical="center" wrapText="1"/>
    </xf>
    <xf numFmtId="0" fontId="77" fillId="0" borderId="39" xfId="0" applyFont="1" applyBorder="1" applyAlignment="1">
      <alignment horizontal="center" vertical="center" wrapText="1"/>
    </xf>
    <xf numFmtId="0" fontId="77" fillId="0" borderId="40" xfId="0" applyFont="1" applyBorder="1" applyAlignment="1">
      <alignment horizontal="center" vertical="center" wrapText="1"/>
    </xf>
    <xf numFmtId="0" fontId="77" fillId="0" borderId="56" xfId="0" applyFont="1" applyBorder="1" applyAlignment="1">
      <alignment horizontal="center" vertical="center" wrapText="1"/>
    </xf>
    <xf numFmtId="0" fontId="77" fillId="0" borderId="25" xfId="0" applyFont="1" applyBorder="1" applyAlignment="1">
      <alignment horizontal="center" vertical="center" wrapText="1"/>
    </xf>
    <xf numFmtId="0" fontId="78" fillId="0" borderId="20"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39" xfId="0" applyFont="1" applyBorder="1" applyAlignment="1">
      <alignment horizontal="center" vertical="top" wrapText="1"/>
    </xf>
    <xf numFmtId="0" fontId="77" fillId="0" borderId="10" xfId="0" applyFont="1" applyBorder="1" applyAlignment="1">
      <alignment vertical="center" wrapText="1"/>
    </xf>
    <xf numFmtId="49" fontId="77" fillId="0" borderId="36" xfId="0" applyNumberFormat="1" applyFont="1" applyBorder="1" applyAlignment="1">
      <alignment horizontal="center" vertical="center" wrapText="1"/>
    </xf>
    <xf numFmtId="0" fontId="77" fillId="0" borderId="24" xfId="0" applyFont="1" applyBorder="1" applyAlignment="1">
      <alignment horizontal="center" vertical="top" wrapText="1"/>
    </xf>
    <xf numFmtId="0" fontId="78" fillId="2" borderId="24" xfId="0" applyFont="1" applyFill="1" applyBorder="1" applyAlignment="1">
      <alignment horizontal="center" vertical="top" wrapText="1"/>
    </xf>
    <xf numFmtId="0" fontId="77" fillId="0" borderId="10" xfId="0" applyFont="1" applyBorder="1" applyAlignment="1">
      <alignment horizontal="justify" vertical="center" wrapText="1"/>
    </xf>
    <xf numFmtId="0" fontId="78" fillId="2" borderId="20" xfId="0" applyFont="1" applyFill="1" applyBorder="1" applyAlignment="1">
      <alignment horizontal="center" vertical="center" wrapText="1"/>
    </xf>
    <xf numFmtId="2" fontId="78" fillId="2" borderId="20" xfId="0" applyNumberFormat="1" applyFont="1" applyFill="1" applyBorder="1" applyAlignment="1">
      <alignment horizontal="center" vertical="center" wrapText="1"/>
    </xf>
    <xf numFmtId="0" fontId="77" fillId="0" borderId="2" xfId="0" applyFont="1" applyBorder="1" applyAlignment="1">
      <alignment horizontal="justify" vertical="center" wrapText="1"/>
    </xf>
    <xf numFmtId="2" fontId="77" fillId="0" borderId="24" xfId="0" applyNumberFormat="1" applyFont="1" applyBorder="1" applyAlignment="1">
      <alignment horizontal="center" vertical="center" wrapText="1"/>
    </xf>
    <xf numFmtId="0" fontId="77" fillId="0" borderId="2" xfId="0" applyFont="1" applyBorder="1" applyAlignment="1">
      <alignment horizontal="justify" vertical="top" wrapText="1"/>
    </xf>
    <xf numFmtId="0" fontId="77" fillId="0" borderId="20" xfId="0" applyFont="1" applyBorder="1" applyAlignment="1">
      <alignment vertical="center" wrapText="1"/>
    </xf>
    <xf numFmtId="0" fontId="77" fillId="0" borderId="37" xfId="0" applyFont="1" applyBorder="1" applyAlignment="1">
      <alignment horizontal="center" vertical="center" wrapText="1"/>
    </xf>
    <xf numFmtId="0" fontId="78" fillId="0" borderId="0" xfId="0" applyFont="1" applyAlignment="1">
      <alignment horizontal="right" vertical="center" wrapText="1"/>
    </xf>
    <xf numFmtId="49" fontId="77" fillId="0" borderId="0" xfId="0" applyNumberFormat="1" applyFont="1" applyAlignment="1">
      <alignment horizontal="center" vertical="center" wrapText="1"/>
    </xf>
    <xf numFmtId="4" fontId="77" fillId="0" borderId="39" xfId="0" applyNumberFormat="1" applyFont="1" applyBorder="1" applyAlignment="1">
      <alignment horizontal="center" vertical="center" wrapText="1"/>
    </xf>
    <xf numFmtId="4" fontId="77" fillId="0" borderId="20" xfId="0" applyNumberFormat="1" applyFont="1" applyBorder="1" applyAlignment="1">
      <alignment horizontal="center" vertical="center" wrapText="1"/>
    </xf>
    <xf numFmtId="0" fontId="77" fillId="0" borderId="0" xfId="0" applyFont="1"/>
    <xf numFmtId="0" fontId="27" fillId="0" borderId="20" xfId="0" applyFont="1" applyBorder="1" applyAlignment="1">
      <alignment vertical="center" wrapText="1"/>
    </xf>
    <xf numFmtId="0" fontId="79" fillId="0" borderId="2" xfId="0" applyFont="1" applyBorder="1" applyAlignment="1">
      <alignment vertical="center" wrapText="1"/>
    </xf>
    <xf numFmtId="0" fontId="77" fillId="0" borderId="1" xfId="0" applyFont="1" applyBorder="1" applyAlignment="1">
      <alignment horizontal="center" vertical="center" wrapText="1"/>
    </xf>
    <xf numFmtId="0" fontId="77" fillId="2" borderId="1" xfId="0" applyFont="1" applyFill="1" applyBorder="1" applyAlignment="1">
      <alignment horizontal="center" vertical="center" wrapText="1"/>
    </xf>
    <xf numFmtId="49" fontId="77" fillId="0" borderId="64"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27" fillId="0" borderId="39" xfId="0" applyFont="1" applyBorder="1" applyAlignment="1">
      <alignment horizontal="center" vertical="center" wrapText="1"/>
    </xf>
    <xf numFmtId="0" fontId="79" fillId="0" borderId="20" xfId="0" applyFont="1" applyBorder="1" applyAlignment="1">
      <alignment horizontal="center" vertical="center" wrapText="1"/>
    </xf>
    <xf numFmtId="0" fontId="5" fillId="2" borderId="42" xfId="0" applyFont="1" applyFill="1" applyBorder="1" applyAlignment="1">
      <alignment horizontal="center" vertical="center" wrapText="1"/>
    </xf>
    <xf numFmtId="0" fontId="4" fillId="0" borderId="24" xfId="0" applyFont="1" applyBorder="1" applyAlignment="1">
      <alignment horizontal="center" vertical="center" wrapText="1"/>
    </xf>
    <xf numFmtId="4" fontId="4" fillId="0" borderId="39" xfId="0" applyNumberFormat="1" applyFont="1" applyBorder="1" applyAlignment="1">
      <alignment horizontal="center" vertical="center" wrapText="1"/>
    </xf>
    <xf numFmtId="0" fontId="77" fillId="0" borderId="0" xfId="0" applyFont="1" applyAlignment="1">
      <alignment horizontal="right" vertical="center" wrapText="1"/>
    </xf>
    <xf numFmtId="0" fontId="77" fillId="0" borderId="0" xfId="0" applyFont="1" applyAlignment="1">
      <alignment horizontal="center" vertical="center" wrapText="1"/>
    </xf>
    <xf numFmtId="0" fontId="78" fillId="0" borderId="0" xfId="0" applyFont="1" applyBorder="1" applyAlignment="1">
      <alignment horizontal="center" vertical="center" wrapText="1"/>
    </xf>
    <xf numFmtId="0" fontId="77" fillId="0" borderId="0"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24" xfId="0" applyFont="1" applyBorder="1" applyAlignment="1">
      <alignment horizontal="center" vertical="center" wrapText="1"/>
    </xf>
    <xf numFmtId="0" fontId="78" fillId="8" borderId="24" xfId="0" applyFont="1" applyFill="1" applyBorder="1" applyAlignment="1">
      <alignment horizontal="center" vertical="center" wrapText="1"/>
    </xf>
    <xf numFmtId="0" fontId="4" fillId="0" borderId="20" xfId="0" applyFont="1" applyBorder="1" applyAlignment="1">
      <alignment horizontal="left" wrapText="1" indent="3"/>
    </xf>
    <xf numFmtId="0" fontId="4" fillId="0" borderId="20" xfId="0" applyFont="1" applyBorder="1" applyAlignment="1">
      <alignment horizontal="left" indent="3"/>
    </xf>
    <xf numFmtId="49" fontId="4" fillId="0" borderId="20" xfId="0" applyNumberFormat="1" applyFont="1" applyBorder="1" applyAlignment="1">
      <alignment horizontal="center"/>
    </xf>
    <xf numFmtId="0" fontId="4" fillId="0" borderId="20" xfId="0" applyFont="1" applyBorder="1" applyAlignment="1">
      <alignment horizontal="center"/>
    </xf>
    <xf numFmtId="0" fontId="3" fillId="0" borderId="2" xfId="0" applyFont="1" applyBorder="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center"/>
    </xf>
    <xf numFmtId="0" fontId="4" fillId="0" borderId="6" xfId="0" applyFont="1" applyBorder="1" applyAlignment="1">
      <alignment horizontal="center"/>
    </xf>
    <xf numFmtId="0" fontId="4" fillId="0" borderId="0" xfId="0" applyFont="1" applyAlignment="1">
      <alignment horizontal="left"/>
    </xf>
    <xf numFmtId="0" fontId="4" fillId="0" borderId="0" xfId="0" applyFont="1" applyAlignment="1">
      <alignment horizontal="justify" vertical="top" wrapText="1"/>
    </xf>
    <xf numFmtId="0" fontId="4" fillId="0" borderId="6" xfId="0" applyFont="1" applyBorder="1" applyAlignment="1">
      <alignment horizontal="center" wrapText="1"/>
    </xf>
    <xf numFmtId="0" fontId="5" fillId="0" borderId="0" xfId="0" applyFont="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49" fontId="5" fillId="0" borderId="0" xfId="0" applyNumberFormat="1" applyFont="1" applyAlignment="1">
      <alignment horizontal="center"/>
    </xf>
    <xf numFmtId="0" fontId="4" fillId="0" borderId="0" xfId="0" applyFont="1" applyAlignment="1">
      <alignment horizontal="right"/>
    </xf>
    <xf numFmtId="0" fontId="4" fillId="0" borderId="27" xfId="0" applyFont="1" applyBorder="1" applyAlignment="1">
      <alignment horizontal="right"/>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0" fontId="3" fillId="0" borderId="2" xfId="0" applyFont="1" applyBorder="1" applyAlignment="1">
      <alignment horizontal="center" vertical="top"/>
    </xf>
    <xf numFmtId="49" fontId="4" fillId="0" borderId="0" xfId="0" applyNumberFormat="1" applyFont="1" applyAlignment="1">
      <alignment horizontal="center"/>
    </xf>
    <xf numFmtId="49" fontId="4" fillId="0" borderId="0" xfId="0" applyNumberFormat="1" applyFont="1" applyAlignment="1">
      <alignment horizontal="left"/>
    </xf>
    <xf numFmtId="49" fontId="4" fillId="0" borderId="15" xfId="0" applyNumberFormat="1" applyFont="1" applyBorder="1" applyAlignment="1">
      <alignment horizontal="center"/>
    </xf>
    <xf numFmtId="49" fontId="4" fillId="0" borderId="9"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2" xfId="0" applyFont="1" applyBorder="1" applyAlignment="1">
      <alignment horizontal="left"/>
    </xf>
    <xf numFmtId="0" fontId="7" fillId="0" borderId="2" xfId="0" applyFont="1" applyBorder="1"/>
    <xf numFmtId="0" fontId="7" fillId="0" borderId="3" xfId="0" applyFont="1" applyBorder="1"/>
    <xf numFmtId="0" fontId="4" fillId="0" borderId="1" xfId="0" applyFont="1" applyBorder="1" applyAlignment="1">
      <alignment horizontal="right"/>
    </xf>
    <xf numFmtId="49" fontId="4" fillId="0" borderId="9" xfId="0" applyNumberFormat="1" applyFont="1" applyBorder="1" applyAlignment="1">
      <alignment horizontal="lef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top" wrapText="1"/>
    </xf>
    <xf numFmtId="0" fontId="7" fillId="0" borderId="6" xfId="0" applyFont="1" applyBorder="1"/>
    <xf numFmtId="0" fontId="7" fillId="0" borderId="4" xfId="0" applyFont="1" applyBorder="1"/>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xf>
    <xf numFmtId="0" fontId="7" fillId="0" borderId="9" xfId="0" applyFont="1" applyBorder="1"/>
    <xf numFmtId="0" fontId="7" fillId="0" borderId="11" xfId="0" applyFont="1" applyBorder="1"/>
    <xf numFmtId="49" fontId="2" fillId="0" borderId="20" xfId="0" applyNumberFormat="1" applyFont="1" applyBorder="1" applyAlignment="1">
      <alignment horizontal="center" vertical="center"/>
    </xf>
    <xf numFmtId="0" fontId="4" fillId="0" borderId="20" xfId="0" applyFont="1" applyBorder="1" applyAlignment="1">
      <alignment horizontal="left" vertical="top"/>
    </xf>
    <xf numFmtId="0" fontId="5" fillId="0" borderId="20" xfId="0" applyFont="1" applyBorder="1" applyAlignment="1">
      <alignment horizontal="left" vertical="top"/>
    </xf>
    <xf numFmtId="49" fontId="5" fillId="0" borderId="20" xfId="0" applyNumberFormat="1" applyFont="1" applyBorder="1" applyAlignment="1">
      <alignment horizontal="center"/>
    </xf>
    <xf numFmtId="0" fontId="4" fillId="0" borderId="20" xfId="0" applyFont="1" applyBorder="1" applyAlignment="1">
      <alignment horizontal="left" vertical="top" wrapText="1" indent="1"/>
    </xf>
    <xf numFmtId="0" fontId="4" fillId="0" borderId="20" xfId="0" applyFont="1" applyBorder="1" applyAlignment="1">
      <alignment horizontal="left" vertical="top" indent="1"/>
    </xf>
    <xf numFmtId="0" fontId="4" fillId="0" borderId="20" xfId="0" applyFont="1" applyBorder="1" applyAlignment="1">
      <alignment horizontal="left" vertical="top" wrapText="1" indent="3"/>
    </xf>
    <xf numFmtId="0" fontId="4" fillId="0" borderId="20" xfId="0" applyFont="1" applyBorder="1" applyAlignment="1">
      <alignment horizontal="left" vertical="top" indent="3"/>
    </xf>
    <xf numFmtId="49" fontId="4" fillId="0" borderId="10" xfId="0" applyNumberFormat="1" applyFont="1" applyBorder="1" applyAlignment="1">
      <alignment horizontal="center"/>
    </xf>
    <xf numFmtId="49" fontId="4" fillId="0" borderId="11" xfId="0" applyNumberFormat="1"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left" vertical="top" indent="3"/>
    </xf>
    <xf numFmtId="0" fontId="4" fillId="0" borderId="25" xfId="0" applyFont="1" applyBorder="1" applyAlignment="1">
      <alignment horizontal="center"/>
    </xf>
    <xf numFmtId="0" fontId="4" fillId="0" borderId="24" xfId="0" applyFont="1" applyBorder="1" applyAlignment="1">
      <alignment horizontal="left" vertical="top" indent="3"/>
    </xf>
    <xf numFmtId="49" fontId="4" fillId="0" borderId="24" xfId="0" applyNumberFormat="1" applyFont="1" applyBorder="1" applyAlignment="1">
      <alignment horizontal="center"/>
    </xf>
    <xf numFmtId="49" fontId="4" fillId="0" borderId="25" xfId="0" applyNumberFormat="1" applyFont="1" applyBorder="1" applyAlignment="1">
      <alignment horizontal="center"/>
    </xf>
    <xf numFmtId="49" fontId="4" fillId="0" borderId="1" xfId="0" applyNumberFormat="1" applyFont="1" applyBorder="1" applyAlignment="1">
      <alignment horizontal="center"/>
    </xf>
    <xf numFmtId="49" fontId="4" fillId="0" borderId="2" xfId="0" applyNumberFormat="1" applyFont="1" applyBorder="1" applyAlignment="1">
      <alignment horizontal="center"/>
    </xf>
    <xf numFmtId="49" fontId="4" fillId="0" borderId="3" xfId="0" applyNumberFormat="1" applyFont="1" applyBorder="1" applyAlignment="1">
      <alignment horizontal="center"/>
    </xf>
    <xf numFmtId="49" fontId="4" fillId="0" borderId="8" xfId="0" applyNumberFormat="1" applyFont="1" applyBorder="1" applyAlignment="1">
      <alignment horizontal="center"/>
    </xf>
    <xf numFmtId="49" fontId="4" fillId="0" borderId="6" xfId="0" applyNumberFormat="1" applyFont="1" applyBorder="1" applyAlignment="1">
      <alignment horizontal="center"/>
    </xf>
    <xf numFmtId="49" fontId="4" fillId="0" borderId="4" xfId="0" applyNumberFormat="1" applyFont="1" applyBorder="1" applyAlignment="1">
      <alignment horizontal="center"/>
    </xf>
    <xf numFmtId="0" fontId="4" fillId="0" borderId="25" xfId="0" applyFont="1" applyBorder="1" applyAlignment="1">
      <alignment horizontal="left" vertical="top" wrapText="1" indent="1"/>
    </xf>
    <xf numFmtId="0" fontId="4" fillId="0" borderId="25" xfId="0" applyFont="1" applyBorder="1" applyAlignment="1">
      <alignment horizontal="left" vertical="top" indent="1"/>
    </xf>
    <xf numFmtId="0" fontId="4" fillId="0" borderId="25" xfId="0" applyFont="1" applyBorder="1" applyAlignment="1">
      <alignment horizontal="left" vertical="top" wrapText="1" indent="3"/>
    </xf>
    <xf numFmtId="0" fontId="4" fillId="0" borderId="20" xfId="0" applyFont="1" applyBorder="1" applyAlignment="1">
      <alignment horizontal="left" wrapText="1" indent="1"/>
    </xf>
    <xf numFmtId="0" fontId="4" fillId="0" borderId="20" xfId="0" applyFont="1" applyBorder="1" applyAlignment="1">
      <alignment horizontal="left" indent="1"/>
    </xf>
    <xf numFmtId="0" fontId="5" fillId="0" borderId="20" xfId="0" applyFont="1" applyBorder="1" applyAlignment="1">
      <alignment horizontal="left"/>
    </xf>
    <xf numFmtId="0" fontId="4" fillId="2" borderId="20" xfId="0" applyFont="1" applyFill="1" applyBorder="1" applyAlignment="1">
      <alignment horizontal="left" wrapText="1" indent="3"/>
    </xf>
    <xf numFmtId="0" fontId="4" fillId="2" borderId="20" xfId="0" applyFont="1" applyFill="1" applyBorder="1" applyAlignment="1">
      <alignment horizontal="left" indent="3"/>
    </xf>
    <xf numFmtId="49" fontId="4" fillId="2" borderId="20" xfId="0" applyNumberFormat="1" applyFont="1" applyFill="1" applyBorder="1" applyAlignment="1">
      <alignment horizontal="center"/>
    </xf>
    <xf numFmtId="0" fontId="4" fillId="2" borderId="20" xfId="0" applyFont="1" applyFill="1" applyBorder="1" applyAlignment="1">
      <alignment horizontal="center"/>
    </xf>
    <xf numFmtId="0" fontId="4" fillId="2" borderId="10" xfId="0" applyFont="1" applyFill="1" applyBorder="1" applyAlignment="1">
      <alignment horizontal="left" wrapText="1" indent="3"/>
    </xf>
    <xf numFmtId="0" fontId="0" fillId="2" borderId="9" xfId="0" applyFill="1" applyBorder="1"/>
    <xf numFmtId="0" fontId="0" fillId="2" borderId="11" xfId="0" applyFill="1" applyBorder="1"/>
    <xf numFmtId="0" fontId="4" fillId="2" borderId="20" xfId="0" applyFont="1" applyFill="1" applyBorder="1" applyAlignment="1">
      <alignment horizontal="left" wrapText="1" indent="5"/>
    </xf>
    <xf numFmtId="0" fontId="4" fillId="2" borderId="20" xfId="0" applyFont="1" applyFill="1" applyBorder="1" applyAlignment="1">
      <alignment horizontal="left" indent="5"/>
    </xf>
    <xf numFmtId="0" fontId="4" fillId="2" borderId="10" xfId="0" applyFont="1" applyFill="1" applyBorder="1" applyAlignment="1">
      <alignment horizontal="left" vertical="top" wrapText="1" indent="5"/>
    </xf>
    <xf numFmtId="0" fontId="4" fillId="2" borderId="9" xfId="0" applyFont="1" applyFill="1" applyBorder="1" applyAlignment="1">
      <alignment horizontal="left" vertical="top" indent="5"/>
    </xf>
    <xf numFmtId="0" fontId="4" fillId="2" borderId="11" xfId="0" applyFont="1" applyFill="1" applyBorder="1" applyAlignment="1">
      <alignment horizontal="left" vertical="top" indent="5"/>
    </xf>
    <xf numFmtId="0" fontId="4" fillId="2" borderId="10" xfId="0" applyFont="1" applyFill="1" applyBorder="1" applyAlignment="1">
      <alignment horizontal="left" vertical="top" wrapText="1" indent="3"/>
    </xf>
    <xf numFmtId="0" fontId="4" fillId="2" borderId="9" xfId="0" applyFont="1" applyFill="1" applyBorder="1" applyAlignment="1">
      <alignment horizontal="left" vertical="top" indent="3"/>
    </xf>
    <xf numFmtId="0" fontId="4" fillId="2" borderId="11" xfId="0" applyFont="1" applyFill="1" applyBorder="1" applyAlignment="1">
      <alignment horizontal="left" vertical="top" indent="3"/>
    </xf>
    <xf numFmtId="0" fontId="4" fillId="2" borderId="20" xfId="0" applyFont="1" applyFill="1" applyBorder="1" applyAlignment="1">
      <alignment horizontal="left" wrapText="1" indent="1"/>
    </xf>
    <xf numFmtId="0" fontId="4" fillId="2" borderId="20" xfId="0" applyFont="1" applyFill="1" applyBorder="1" applyAlignment="1">
      <alignment horizontal="left" indent="1"/>
    </xf>
    <xf numFmtId="0" fontId="4" fillId="2" borderId="10" xfId="0" applyFont="1" applyFill="1" applyBorder="1" applyAlignment="1">
      <alignment horizontal="left" wrapText="1" indent="5"/>
    </xf>
    <xf numFmtId="0" fontId="4" fillId="2" borderId="9" xfId="0" applyFont="1" applyFill="1" applyBorder="1" applyAlignment="1">
      <alignment horizontal="left" indent="5"/>
    </xf>
    <xf numFmtId="0" fontId="4" fillId="2" borderId="11" xfId="0" applyFont="1" applyFill="1" applyBorder="1" applyAlignment="1">
      <alignment horizontal="left" indent="5"/>
    </xf>
    <xf numFmtId="0" fontId="4" fillId="2" borderId="10" xfId="0" applyFont="1" applyFill="1" applyBorder="1" applyAlignment="1">
      <alignment horizontal="left" vertical="center" wrapText="1" indent="3"/>
    </xf>
    <xf numFmtId="0" fontId="4" fillId="2" borderId="9" xfId="0" applyFont="1" applyFill="1" applyBorder="1" applyAlignment="1">
      <alignment horizontal="left" vertical="center" indent="3"/>
    </xf>
    <xf numFmtId="0" fontId="4" fillId="2" borderId="11" xfId="0" applyFont="1" applyFill="1" applyBorder="1" applyAlignment="1">
      <alignment horizontal="left" vertical="center" indent="3"/>
    </xf>
    <xf numFmtId="49" fontId="4" fillId="0" borderId="20" xfId="0" applyNumberFormat="1" applyFont="1" applyBorder="1" applyAlignment="1">
      <alignment horizontal="center" vertical="center"/>
    </xf>
    <xf numFmtId="0" fontId="4" fillId="7" borderId="20" xfId="0" applyFont="1" applyFill="1" applyBorder="1" applyAlignment="1">
      <alignment horizontal="left" wrapText="1" indent="3"/>
    </xf>
    <xf numFmtId="0" fontId="4" fillId="7" borderId="20" xfId="0" applyFont="1" applyFill="1" applyBorder="1" applyAlignment="1">
      <alignment horizontal="left" indent="3"/>
    </xf>
    <xf numFmtId="0" fontId="4" fillId="0" borderId="10" xfId="0" applyFont="1" applyBorder="1" applyAlignment="1">
      <alignment horizontal="left" vertical="top" wrapText="1" indent="3"/>
    </xf>
    <xf numFmtId="0" fontId="4" fillId="0" borderId="9" xfId="0" applyFont="1" applyBorder="1" applyAlignment="1">
      <alignment horizontal="left" vertical="top" indent="3"/>
    </xf>
    <xf numFmtId="0" fontId="4" fillId="0" borderId="11" xfId="0" applyFont="1" applyBorder="1" applyAlignment="1">
      <alignment horizontal="left" vertical="top" indent="3"/>
    </xf>
    <xf numFmtId="49" fontId="4" fillId="7" borderId="20" xfId="0" applyNumberFormat="1" applyFont="1" applyFill="1" applyBorder="1" applyAlignment="1">
      <alignment horizontal="center"/>
    </xf>
    <xf numFmtId="0" fontId="4" fillId="0" borderId="10" xfId="0" applyFont="1" applyBorder="1" applyAlignment="1">
      <alignment horizontal="left" vertical="top" wrapText="1" indent="1"/>
    </xf>
    <xf numFmtId="0" fontId="4" fillId="0" borderId="9" xfId="0" applyFont="1" applyBorder="1" applyAlignment="1">
      <alignment horizontal="left" vertical="top" indent="1"/>
    </xf>
    <xf numFmtId="0" fontId="4" fillId="0" borderId="11" xfId="0" applyFont="1" applyBorder="1" applyAlignment="1">
      <alignment horizontal="left" vertical="top" indent="1"/>
    </xf>
    <xf numFmtId="0" fontId="4" fillId="7" borderId="10" xfId="0" applyFont="1" applyFill="1" applyBorder="1" applyAlignment="1">
      <alignment horizontal="left" vertical="top" wrapText="1" indent="3"/>
    </xf>
    <xf numFmtId="0" fontId="4" fillId="7" borderId="9" xfId="0" applyFont="1" applyFill="1" applyBorder="1" applyAlignment="1">
      <alignment horizontal="left" vertical="top" indent="3"/>
    </xf>
    <xf numFmtId="0" fontId="4" fillId="7" borderId="11" xfId="0" applyFont="1" applyFill="1" applyBorder="1" applyAlignment="1">
      <alignment horizontal="left" vertical="top" indent="3"/>
    </xf>
    <xf numFmtId="0" fontId="4" fillId="0" borderId="20" xfId="0" applyFont="1" applyBorder="1" applyAlignment="1">
      <alignment horizontal="left" wrapText="1" indent="2"/>
    </xf>
    <xf numFmtId="0" fontId="4" fillId="0" borderId="20" xfId="0" applyFont="1" applyBorder="1" applyAlignment="1">
      <alignment horizontal="left" indent="2"/>
    </xf>
    <xf numFmtId="0" fontId="4" fillId="0" borderId="20" xfId="0" applyFont="1" applyFill="1" applyBorder="1" applyAlignment="1">
      <alignment horizontal="center"/>
    </xf>
    <xf numFmtId="4" fontId="4" fillId="0" borderId="20" xfId="0" applyNumberFormat="1" applyFont="1" applyBorder="1" applyAlignment="1">
      <alignment horizontal="center"/>
    </xf>
    <xf numFmtId="4" fontId="4" fillId="2" borderId="20" xfId="0" applyNumberFormat="1" applyFont="1" applyFill="1" applyBorder="1" applyAlignment="1">
      <alignment horizontal="center"/>
    </xf>
    <xf numFmtId="0" fontId="4" fillId="7" borderId="10" xfId="0" applyFont="1" applyFill="1" applyBorder="1" applyAlignment="1">
      <alignment horizontal="left" wrapText="1" indent="3"/>
    </xf>
    <xf numFmtId="0" fontId="4" fillId="7" borderId="9" xfId="0" applyFont="1" applyFill="1" applyBorder="1" applyAlignment="1">
      <alignment horizontal="left" wrapText="1" indent="3"/>
    </xf>
    <xf numFmtId="0" fontId="4" fillId="7" borderId="11" xfId="0" applyFont="1" applyFill="1" applyBorder="1" applyAlignment="1">
      <alignment horizontal="left" wrapText="1" indent="3"/>
    </xf>
    <xf numFmtId="0" fontId="4" fillId="0" borderId="9" xfId="0" applyFont="1" applyBorder="1" applyAlignment="1">
      <alignment horizontal="left" vertical="top" wrapText="1" indent="3"/>
    </xf>
    <xf numFmtId="0" fontId="4" fillId="0" borderId="11" xfId="0" applyFont="1" applyBorder="1" applyAlignment="1">
      <alignment horizontal="left" vertical="top" wrapText="1" indent="3"/>
    </xf>
    <xf numFmtId="49" fontId="4" fillId="6" borderId="20" xfId="0" applyNumberFormat="1" applyFont="1" applyFill="1" applyBorder="1" applyAlignment="1">
      <alignment horizontal="center" vertical="top"/>
    </xf>
    <xf numFmtId="0" fontId="4" fillId="6" borderId="20" xfId="0" applyFont="1" applyFill="1" applyBorder="1" applyAlignment="1">
      <alignment horizontal="left" vertical="top" wrapText="1"/>
    </xf>
    <xf numFmtId="0" fontId="4" fillId="6" borderId="20" xfId="0" applyFont="1" applyFill="1" applyBorder="1" applyAlignment="1">
      <alignment horizontal="left" vertical="top"/>
    </xf>
    <xf numFmtId="49" fontId="4" fillId="6" borderId="20" xfId="0" applyNumberFormat="1" applyFont="1" applyFill="1" applyBorder="1" applyAlignment="1">
      <alignment horizontal="center"/>
    </xf>
    <xf numFmtId="0" fontId="4" fillId="6" borderId="20" xfId="0" applyFont="1" applyFill="1" applyBorder="1" applyAlignment="1">
      <alignment horizontal="center"/>
    </xf>
    <xf numFmtId="2" fontId="10" fillId="0" borderId="0" xfId="0" applyNumberFormat="1" applyFont="1" applyAlignment="1">
      <alignment horizontal="left" vertical="center" wrapText="1"/>
    </xf>
    <xf numFmtId="49" fontId="3" fillId="0" borderId="0" xfId="0" applyNumberFormat="1" applyFont="1" applyAlignment="1">
      <alignment horizontal="left" vertical="center" wrapText="1" indent="2"/>
    </xf>
    <xf numFmtId="2" fontId="10" fillId="0" borderId="0" xfId="0" applyNumberFormat="1" applyFont="1" applyAlignment="1">
      <alignment horizontal="left" vertical="center" wrapText="1" indent="2"/>
    </xf>
    <xf numFmtId="49" fontId="10" fillId="0" borderId="0" xfId="0" applyNumberFormat="1" applyFont="1" applyAlignment="1">
      <alignment horizontal="justify" vertical="center" wrapText="1"/>
    </xf>
    <xf numFmtId="49" fontId="10" fillId="0" borderId="0" xfId="0" applyNumberFormat="1" applyFont="1" applyAlignment="1">
      <alignment horizontal="left" vertical="center" wrapText="1" indent="2"/>
    </xf>
    <xf numFmtId="0" fontId="4" fillId="0" borderId="2" xfId="0" applyFont="1" applyBorder="1" applyAlignment="1">
      <alignment horizontal="center" vertical="top"/>
    </xf>
    <xf numFmtId="49" fontId="10" fillId="6" borderId="0" xfId="0" applyNumberFormat="1" applyFont="1" applyFill="1" applyAlignment="1">
      <alignment horizontal="justify" vertical="center" wrapText="1"/>
    </xf>
    <xf numFmtId="0" fontId="7" fillId="0" borderId="20" xfId="0" applyFont="1" applyBorder="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49" fontId="4" fillId="0" borderId="20" xfId="0" applyNumberFormat="1" applyFont="1" applyBorder="1" applyAlignment="1">
      <alignment horizontal="center" vertical="top"/>
    </xf>
    <xf numFmtId="0" fontId="4" fillId="0" borderId="20" xfId="0" applyFont="1" applyBorder="1" applyAlignment="1">
      <alignment horizontal="left" vertical="top" wrapText="1"/>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3" fillId="0" borderId="10" xfId="0" applyFont="1" applyBorder="1" applyAlignment="1">
      <alignment horizontal="right"/>
    </xf>
    <xf numFmtId="0" fontId="3" fillId="0" borderId="9" xfId="0" applyFont="1" applyBorder="1" applyAlignment="1">
      <alignment horizontal="right"/>
    </xf>
    <xf numFmtId="49" fontId="3" fillId="0" borderId="9" xfId="0" applyNumberFormat="1" applyFont="1" applyBorder="1" applyAlignment="1">
      <alignment horizontal="left"/>
    </xf>
    <xf numFmtId="0" fontId="3" fillId="0" borderId="9" xfId="0" applyFont="1" applyBorder="1" applyAlignment="1">
      <alignment horizontal="left"/>
    </xf>
    <xf numFmtId="0" fontId="3" fillId="0" borderId="11" xfId="0" applyFont="1" applyBorder="1" applyAlignment="1">
      <alignment horizontal="left"/>
    </xf>
    <xf numFmtId="0" fontId="3" fillId="0" borderId="20" xfId="0" applyFont="1" applyBorder="1" applyAlignment="1">
      <alignment horizontal="center" vertical="top" wrapText="1"/>
    </xf>
    <xf numFmtId="0" fontId="3" fillId="6" borderId="24"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81" fillId="0" borderId="20" xfId="0" applyFont="1" applyBorder="1" applyAlignment="1">
      <alignment horizontal="center"/>
    </xf>
    <xf numFmtId="0" fontId="4" fillId="2" borderId="20" xfId="0" applyFont="1" applyFill="1" applyBorder="1" applyAlignment="1">
      <alignment horizontal="left" vertical="top" wrapText="1"/>
    </xf>
    <xf numFmtId="0" fontId="4" fillId="2" borderId="20" xfId="0" applyFont="1" applyFill="1" applyBorder="1" applyAlignment="1">
      <alignment horizontal="left" vertical="top"/>
    </xf>
    <xf numFmtId="0" fontId="4" fillId="0" borderId="10" xfId="0" applyFont="1" applyBorder="1" applyAlignment="1">
      <alignment horizontal="left" vertical="top" wrapText="1"/>
    </xf>
    <xf numFmtId="0" fontId="4" fillId="0" borderId="9" xfId="0" applyFont="1" applyBorder="1" applyAlignment="1">
      <alignment horizontal="left" vertical="top"/>
    </xf>
    <xf numFmtId="0" fontId="4" fillId="0" borderId="11" xfId="0" applyFont="1" applyBorder="1" applyAlignment="1">
      <alignment horizontal="left" vertical="top"/>
    </xf>
    <xf numFmtId="49" fontId="4" fillId="0" borderId="24" xfId="0" applyNumberFormat="1" applyFont="1" applyBorder="1" applyAlignment="1">
      <alignment horizontal="center" vertical="top"/>
    </xf>
    <xf numFmtId="49" fontId="4" fillId="0" borderId="26" xfId="0" applyNumberFormat="1" applyFont="1" applyBorder="1" applyAlignment="1">
      <alignment horizontal="center" vertical="top"/>
    </xf>
    <xf numFmtId="49" fontId="4" fillId="0" borderId="25" xfId="0" applyNumberFormat="1" applyFont="1" applyBorder="1" applyAlignment="1">
      <alignment horizontal="center" vertical="top"/>
    </xf>
    <xf numFmtId="0" fontId="4" fillId="0" borderId="20" xfId="0" applyFont="1" applyBorder="1" applyAlignment="1">
      <alignment horizontal="center" vertical="top" wrapText="1"/>
    </xf>
    <xf numFmtId="2" fontId="10" fillId="0" borderId="0" xfId="0" applyNumberFormat="1" applyFont="1" applyAlignment="1">
      <alignment horizontal="justify" vertical="center" wrapText="1"/>
    </xf>
    <xf numFmtId="0" fontId="4" fillId="0" borderId="0" xfId="0" applyFont="1" applyAlignment="1">
      <alignment horizontal="center" vertical="top"/>
    </xf>
    <xf numFmtId="0" fontId="25" fillId="0" borderId="6" xfId="0" applyFont="1" applyBorder="1" applyAlignment="1">
      <alignment horizontal="center" wrapText="1"/>
    </xf>
    <xf numFmtId="0" fontId="25" fillId="0" borderId="0" xfId="0" applyFont="1" applyAlignment="1">
      <alignment horizontal="left" wrapText="1"/>
    </xf>
    <xf numFmtId="0" fontId="45" fillId="0" borderId="0" xfId="0" applyFont="1" applyAlignment="1">
      <alignment horizontal="center"/>
    </xf>
    <xf numFmtId="0" fontId="46" fillId="0" borderId="0" xfId="0" applyFont="1"/>
    <xf numFmtId="0" fontId="47" fillId="0" borderId="0" xfId="0" applyFont="1" applyAlignment="1">
      <alignment horizontal="center"/>
    </xf>
    <xf numFmtId="0" fontId="25" fillId="0" borderId="2" xfId="0" applyFont="1" applyBorder="1" applyAlignment="1">
      <alignment horizontal="center" vertical="top" wrapText="1"/>
    </xf>
    <xf numFmtId="0" fontId="4" fillId="2" borderId="0" xfId="0" applyFont="1" applyFill="1" applyAlignment="1">
      <alignment horizontal="left" vertical="top" wrapText="1"/>
    </xf>
    <xf numFmtId="0" fontId="5" fillId="2" borderId="0" xfId="0" applyFont="1" applyFill="1" applyAlignment="1">
      <alignment horizontal="center" vertical="center" wrapText="1"/>
    </xf>
    <xf numFmtId="0" fontId="4" fillId="2" borderId="0" xfId="0" applyFont="1" applyFill="1" applyAlignment="1">
      <alignment horizontal="left"/>
    </xf>
    <xf numFmtId="0" fontId="4" fillId="2" borderId="6" xfId="0" applyFont="1" applyFill="1" applyBorder="1" applyAlignment="1">
      <alignment horizontal="center"/>
    </xf>
    <xf numFmtId="0" fontId="4" fillId="2" borderId="9" xfId="0" applyFont="1" applyFill="1" applyBorder="1" applyAlignment="1">
      <alignment horizontal="center"/>
    </xf>
    <xf numFmtId="0" fontId="14" fillId="2" borderId="2" xfId="2" applyFont="1" applyFill="1" applyBorder="1" applyAlignment="1">
      <alignment horizontal="center" vertical="center"/>
    </xf>
    <xf numFmtId="0" fontId="5" fillId="2" borderId="0" xfId="0" applyFont="1" applyFill="1" applyAlignment="1">
      <alignment horizontal="lef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0" xfId="0"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49" fontId="4" fillId="2" borderId="10"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4" fillId="2" borderId="12" xfId="0" applyNumberFormat="1" applyFont="1" applyFill="1" applyBorder="1" applyAlignment="1">
      <alignment horizontal="center" wrapText="1"/>
    </xf>
    <xf numFmtId="49" fontId="4" fillId="2" borderId="13" xfId="0" applyNumberFormat="1" applyFont="1" applyFill="1" applyBorder="1" applyAlignment="1">
      <alignment horizontal="center" wrapText="1"/>
    </xf>
    <xf numFmtId="49" fontId="4" fillId="2" borderId="30" xfId="0" applyNumberFormat="1" applyFont="1" applyFill="1" applyBorder="1" applyAlignment="1">
      <alignment horizontal="center" wrapText="1"/>
    </xf>
    <xf numFmtId="0" fontId="4" fillId="2" borderId="3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14" xfId="0" applyFont="1" applyFill="1" applyBorder="1" applyAlignment="1">
      <alignment horizontal="center" vertical="center" wrapText="1"/>
    </xf>
    <xf numFmtId="49" fontId="4" fillId="2" borderId="20" xfId="0" applyNumberFormat="1" applyFont="1" applyFill="1" applyBorder="1" applyAlignment="1">
      <alignment horizontal="left" vertical="center" wrapText="1"/>
    </xf>
    <xf numFmtId="49" fontId="4" fillId="2" borderId="15" xfId="0" applyNumberFormat="1" applyFont="1" applyFill="1" applyBorder="1" applyAlignment="1">
      <alignment horizontal="center" wrapText="1"/>
    </xf>
    <xf numFmtId="49" fontId="4" fillId="2" borderId="9" xfId="0" applyNumberFormat="1" applyFont="1" applyFill="1" applyBorder="1" applyAlignment="1">
      <alignment horizontal="center" wrapText="1"/>
    </xf>
    <xf numFmtId="49" fontId="4" fillId="2" borderId="11" xfId="0" applyNumberFormat="1" applyFont="1" applyFill="1" applyBorder="1" applyAlignment="1">
      <alignment horizontal="center" wrapText="1"/>
    </xf>
    <xf numFmtId="0" fontId="4" fillId="2" borderId="16" xfId="0" applyFont="1" applyFill="1" applyBorder="1" applyAlignment="1">
      <alignment horizontal="center" vertical="center" wrapText="1"/>
    </xf>
    <xf numFmtId="49" fontId="5" fillId="2" borderId="2" xfId="0" applyNumberFormat="1" applyFont="1" applyFill="1" applyBorder="1" applyAlignment="1">
      <alignment horizontal="right" vertical="center"/>
    </xf>
    <xf numFmtId="49" fontId="4" fillId="2" borderId="2" xfId="0" applyNumberFormat="1" applyFont="1" applyFill="1" applyBorder="1" applyAlignment="1">
      <alignment horizontal="right" vertical="center"/>
    </xf>
    <xf numFmtId="49" fontId="4" fillId="2" borderId="32" xfId="0" applyNumberFormat="1" applyFont="1" applyFill="1" applyBorder="1" applyAlignment="1">
      <alignment horizontal="right" vertical="center"/>
    </xf>
    <xf numFmtId="49" fontId="4" fillId="2" borderId="17" xfId="0" applyNumberFormat="1" applyFont="1" applyFill="1" applyBorder="1" applyAlignment="1">
      <alignment horizontal="center" wrapText="1"/>
    </xf>
    <xf numFmtId="49" fontId="4" fillId="2" borderId="18" xfId="0" applyNumberFormat="1" applyFont="1" applyFill="1" applyBorder="1" applyAlignment="1">
      <alignment horizontal="center" wrapText="1"/>
    </xf>
    <xf numFmtId="49" fontId="4" fillId="2" borderId="29" xfId="0" applyNumberFormat="1" applyFont="1" applyFill="1" applyBorder="1" applyAlignment="1">
      <alignment horizontal="center" wrapText="1"/>
    </xf>
    <xf numFmtId="0" fontId="4" fillId="2" borderId="2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2" borderId="0" xfId="0" applyFont="1" applyFill="1" applyAlignment="1">
      <alignment horizontal="left" vertical="center" wrapText="1"/>
    </xf>
    <xf numFmtId="0" fontId="4" fillId="2" borderId="2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7" fillId="2" borderId="0" xfId="0" applyFont="1" applyFill="1" applyAlignment="1">
      <alignment horizontal="left" vertical="center" wrapText="1"/>
    </xf>
    <xf numFmtId="0" fontId="4" fillId="2" borderId="10" xfId="0" applyFont="1" applyFill="1" applyBorder="1" applyAlignment="1">
      <alignment horizontal="center" vertical="center"/>
    </xf>
    <xf numFmtId="49" fontId="4" fillId="2" borderId="15" xfId="0" applyNumberFormat="1" applyFont="1" applyFill="1" applyBorder="1" applyAlignment="1">
      <alignment horizontal="center"/>
    </xf>
    <xf numFmtId="49" fontId="4" fillId="2" borderId="11" xfId="0" applyNumberFormat="1" applyFont="1" applyFill="1" applyBorder="1" applyAlignment="1">
      <alignment horizontal="center"/>
    </xf>
    <xf numFmtId="0" fontId="4" fillId="2" borderId="10" xfId="0" applyFont="1" applyFill="1" applyBorder="1" applyAlignment="1">
      <alignment horizontal="center" wrapText="1"/>
    </xf>
    <xf numFmtId="0" fontId="4" fillId="2" borderId="9" xfId="0" applyFont="1" applyFill="1" applyBorder="1" applyAlignment="1">
      <alignment horizontal="center" wrapText="1"/>
    </xf>
    <xf numFmtId="0" fontId="4" fillId="2" borderId="11" xfId="0" applyFont="1" applyFill="1" applyBorder="1" applyAlignment="1">
      <alignment horizontal="center" wrapText="1"/>
    </xf>
    <xf numFmtId="0" fontId="4" fillId="2"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left" vertical="center" wrapText="1"/>
    </xf>
    <xf numFmtId="49" fontId="4" fillId="2" borderId="12" xfId="0" applyNumberFormat="1" applyFont="1" applyFill="1" applyBorder="1" applyAlignment="1">
      <alignment horizontal="center"/>
    </xf>
    <xf numFmtId="49" fontId="4" fillId="2" borderId="30" xfId="0" applyNumberFormat="1" applyFont="1" applyFill="1" applyBorder="1" applyAlignment="1">
      <alignment horizontal="center"/>
    </xf>
    <xf numFmtId="0" fontId="4" fillId="2" borderId="31" xfId="0" applyFont="1" applyFill="1" applyBorder="1" applyAlignment="1">
      <alignment horizontal="center" wrapText="1"/>
    </xf>
    <xf numFmtId="0" fontId="4" fillId="2" borderId="13" xfId="0" applyFont="1" applyFill="1" applyBorder="1" applyAlignment="1">
      <alignment horizontal="center" wrapText="1"/>
    </xf>
    <xf numFmtId="0" fontId="4" fillId="2" borderId="30" xfId="0" applyFont="1" applyFill="1" applyBorder="1" applyAlignment="1">
      <alignment horizontal="center" wrapText="1"/>
    </xf>
    <xf numFmtId="0" fontId="4" fillId="2" borderId="20" xfId="0" applyFont="1" applyFill="1" applyBorder="1" applyAlignment="1">
      <alignment horizontal="left" vertical="center"/>
    </xf>
    <xf numFmtId="0" fontId="4" fillId="2" borderId="10" xfId="0" applyFont="1" applyFill="1" applyBorder="1" applyAlignment="1">
      <alignment horizontal="left" vertical="center"/>
    </xf>
    <xf numFmtId="0" fontId="4" fillId="2" borderId="34" xfId="0" applyFont="1" applyFill="1" applyBorder="1" applyAlignment="1">
      <alignment horizontal="center" wrapText="1"/>
    </xf>
    <xf numFmtId="0" fontId="4" fillId="2" borderId="35" xfId="0" applyFont="1" applyFill="1" applyBorder="1" applyAlignment="1">
      <alignment horizontal="center" wrapText="1"/>
    </xf>
    <xf numFmtId="0" fontId="17" fillId="2" borderId="0" xfId="0" applyFont="1" applyFill="1" applyAlignment="1">
      <alignment horizontal="left" vertical="center"/>
    </xf>
    <xf numFmtId="0" fontId="5" fillId="2" borderId="2"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3" xfId="0" applyFont="1" applyFill="1" applyBorder="1" applyAlignment="1">
      <alignment horizontal="center"/>
    </xf>
    <xf numFmtId="0" fontId="4" fillId="2" borderId="34" xfId="0" applyFont="1" applyFill="1" applyBorder="1" applyAlignment="1">
      <alignment horizontal="center"/>
    </xf>
    <xf numFmtId="49" fontId="4" fillId="2" borderId="12" xfId="0" applyNumberFormat="1" applyFont="1" applyFill="1" applyBorder="1" applyAlignment="1">
      <alignment horizontal="center" vertical="center"/>
    </xf>
    <xf numFmtId="49" fontId="4" fillId="2" borderId="30"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49" fontId="4" fillId="2" borderId="15"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4" fillId="2" borderId="28" xfId="0" applyFont="1" applyFill="1" applyBorder="1" applyAlignment="1">
      <alignment horizontal="center" wrapText="1"/>
    </xf>
    <xf numFmtId="0" fontId="4" fillId="2" borderId="18" xfId="0" applyFont="1" applyFill="1" applyBorder="1" applyAlignment="1">
      <alignment horizontal="center" wrapText="1"/>
    </xf>
    <xf numFmtId="0" fontId="4" fillId="2" borderId="29" xfId="0" applyFont="1" applyFill="1" applyBorder="1" applyAlignment="1">
      <alignment horizontal="center" wrapText="1"/>
    </xf>
    <xf numFmtId="0" fontId="4" fillId="2" borderId="17" xfId="0" applyFont="1" applyFill="1" applyBorder="1" applyAlignment="1">
      <alignment horizontal="center"/>
    </xf>
    <xf numFmtId="0" fontId="4" fillId="2" borderId="29" xfId="0" applyFont="1" applyFill="1" applyBorder="1" applyAlignment="1">
      <alignment horizontal="center"/>
    </xf>
    <xf numFmtId="0" fontId="5" fillId="0" borderId="0" xfId="0" applyFont="1" applyAlignment="1">
      <alignment horizontal="left" vertical="center" wrapText="1"/>
    </xf>
    <xf numFmtId="0" fontId="17" fillId="0" borderId="0" xfId="0" applyFont="1" applyAlignment="1">
      <alignment horizontal="left" vertical="center" wrapText="1"/>
    </xf>
    <xf numFmtId="49" fontId="4" fillId="0" borderId="30" xfId="0" applyNumberFormat="1" applyFont="1" applyBorder="1" applyAlignment="1">
      <alignment horizontal="center"/>
    </xf>
    <xf numFmtId="0" fontId="4" fillId="0" borderId="31" xfId="0" applyFont="1" applyBorder="1" applyAlignment="1">
      <alignment horizontal="center" wrapText="1"/>
    </xf>
    <xf numFmtId="0" fontId="4" fillId="0" borderId="13" xfId="0" applyFont="1" applyBorder="1" applyAlignment="1">
      <alignment horizontal="center" wrapText="1"/>
    </xf>
    <xf numFmtId="0" fontId="4" fillId="0" borderId="30" xfId="0" applyFont="1" applyBorder="1" applyAlignment="1">
      <alignment horizontal="center" wrapText="1"/>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0" xfId="0" applyFont="1" applyBorder="1" applyAlignment="1">
      <alignment horizont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16" xfId="0" applyFont="1" applyBorder="1" applyAlignment="1">
      <alignment horizontal="center" vertical="center" wrapText="1"/>
    </xf>
    <xf numFmtId="0" fontId="4" fillId="0" borderId="34" xfId="0" applyFont="1" applyBorder="1" applyAlignment="1">
      <alignment horizontal="center" wrapText="1"/>
    </xf>
    <xf numFmtId="0" fontId="4" fillId="0" borderId="35" xfId="0" applyFont="1" applyBorder="1" applyAlignment="1">
      <alignment horizontal="center" wrapText="1"/>
    </xf>
    <xf numFmtId="0" fontId="5" fillId="0" borderId="2" xfId="0" applyFont="1" applyBorder="1" applyAlignment="1">
      <alignment horizontal="right" vertical="center"/>
    </xf>
    <xf numFmtId="0" fontId="4" fillId="0" borderId="2" xfId="0" applyFont="1" applyBorder="1" applyAlignment="1">
      <alignment horizontal="right" vertical="center"/>
    </xf>
    <xf numFmtId="0" fontId="4" fillId="0" borderId="33" xfId="0" applyFont="1" applyBorder="1" applyAlignment="1">
      <alignment horizontal="center"/>
    </xf>
    <xf numFmtId="0" fontId="4" fillId="0" borderId="34" xfId="0" applyFont="1" applyBorder="1" applyAlignment="1">
      <alignment horizontal="center"/>
    </xf>
    <xf numFmtId="0" fontId="4" fillId="2" borderId="0" xfId="0" applyFont="1" applyFill="1" applyAlignment="1">
      <alignment horizontal="center"/>
    </xf>
    <xf numFmtId="0" fontId="4" fillId="2" borderId="2" xfId="0" applyFont="1" applyFill="1" applyBorder="1" applyAlignment="1">
      <alignment horizontal="center" vertical="top"/>
    </xf>
    <xf numFmtId="0" fontId="4" fillId="2" borderId="6" xfId="0" applyFont="1" applyFill="1" applyBorder="1" applyAlignment="1">
      <alignment horizontal="center" vertical="top"/>
    </xf>
    <xf numFmtId="49" fontId="4" fillId="2" borderId="6" xfId="0" applyNumberFormat="1" applyFont="1" applyFill="1" applyBorder="1" applyAlignment="1">
      <alignment horizontal="center" vertical="top"/>
    </xf>
    <xf numFmtId="0" fontId="15" fillId="2" borderId="2" xfId="2" applyFont="1" applyFill="1" applyBorder="1" applyAlignment="1">
      <alignment horizontal="center" vertical="top"/>
    </xf>
    <xf numFmtId="0" fontId="4" fillId="0" borderId="6" xfId="0" applyFont="1" applyBorder="1" applyAlignment="1">
      <alignment horizontal="left"/>
    </xf>
    <xf numFmtId="4" fontId="4" fillId="2" borderId="31" xfId="0" applyNumberFormat="1"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4" fontId="4" fillId="2" borderId="30" xfId="0" applyNumberFormat="1" applyFont="1" applyFill="1" applyBorder="1" applyAlignment="1">
      <alignment horizontal="center" vertical="center" wrapText="1"/>
    </xf>
    <xf numFmtId="2" fontId="4" fillId="0" borderId="10" xfId="0" applyNumberFormat="1" applyFont="1" applyBorder="1" applyAlignment="1">
      <alignment horizontal="left" vertical="center" wrapText="1"/>
    </xf>
    <xf numFmtId="2" fontId="4" fillId="0" borderId="9" xfId="0" applyNumberFormat="1" applyFont="1" applyBorder="1" applyAlignment="1">
      <alignment horizontal="left" vertical="center" wrapText="1"/>
    </xf>
    <xf numFmtId="2" fontId="4" fillId="0" borderId="16" xfId="0" applyNumberFormat="1" applyFont="1" applyBorder="1" applyAlignment="1">
      <alignment horizontal="left" vertical="center" wrapText="1"/>
    </xf>
    <xf numFmtId="49" fontId="4" fillId="0" borderId="15" xfId="0" applyNumberFormat="1" applyFont="1" applyBorder="1" applyAlignment="1">
      <alignment horizontal="center" wrapText="1"/>
    </xf>
    <xf numFmtId="49" fontId="4" fillId="0" borderId="9" xfId="0" applyNumberFormat="1" applyFont="1" applyBorder="1" applyAlignment="1">
      <alignment horizontal="center" wrapText="1"/>
    </xf>
    <xf numFmtId="49" fontId="4" fillId="0" borderId="11" xfId="0" applyNumberFormat="1" applyFont="1" applyBorder="1" applyAlignment="1">
      <alignment horizontal="center" wrapText="1"/>
    </xf>
    <xf numFmtId="49" fontId="4" fillId="0" borderId="10"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4" fontId="4" fillId="2" borderId="28"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0" fillId="0" borderId="9" xfId="0" applyBorder="1" applyAlignment="1">
      <alignment horizontal="left" vertical="center" wrapText="1"/>
    </xf>
    <xf numFmtId="0" fontId="0" fillId="0" borderId="16" xfId="0" applyBorder="1" applyAlignment="1">
      <alignment horizontal="left" vertical="center" wrapText="1"/>
    </xf>
    <xf numFmtId="0" fontId="4" fillId="0" borderId="9" xfId="0" applyFont="1" applyBorder="1" applyAlignment="1">
      <alignment horizontal="left" vertical="center" wrapText="1"/>
    </xf>
    <xf numFmtId="0" fontId="4" fillId="0" borderId="16" xfId="0" applyFont="1" applyBorder="1" applyAlignment="1">
      <alignment horizontal="left" vertical="center" wrapText="1"/>
    </xf>
    <xf numFmtId="49" fontId="4" fillId="2" borderId="15" xfId="0" applyNumberFormat="1" applyFont="1" applyFill="1" applyBorder="1" applyAlignment="1">
      <alignment horizontal="center" vertical="center" wrapText="1"/>
    </xf>
    <xf numFmtId="0" fontId="0" fillId="0" borderId="11" xfId="0" applyBorder="1" applyAlignment="1">
      <alignment horizontal="center" vertical="center" wrapText="1"/>
    </xf>
    <xf numFmtId="1" fontId="4" fillId="0" borderId="10" xfId="0" applyNumberFormat="1" applyFont="1" applyBorder="1" applyAlignment="1">
      <alignment horizontal="center" wrapText="1"/>
    </xf>
    <xf numFmtId="1" fontId="0" fillId="0" borderId="9" xfId="0" applyNumberFormat="1" applyBorder="1" applyAlignment="1">
      <alignment horizontal="center" wrapText="1"/>
    </xf>
    <xf numFmtId="1" fontId="0" fillId="0" borderId="11" xfId="0" applyNumberFormat="1" applyBorder="1" applyAlignment="1">
      <alignment horizontal="center" wrapText="1"/>
    </xf>
    <xf numFmtId="4" fontId="4" fillId="2" borderId="10" xfId="0" applyNumberFormat="1" applyFont="1" applyFill="1" applyBorder="1" applyAlignment="1">
      <alignment horizontal="center" wrapText="1"/>
    </xf>
    <xf numFmtId="4" fontId="4" fillId="2" borderId="9" xfId="0" applyNumberFormat="1" applyFont="1" applyFill="1" applyBorder="1" applyAlignment="1">
      <alignment horizontal="center" wrapText="1"/>
    </xf>
    <xf numFmtId="4" fontId="4" fillId="2" borderId="11" xfId="0" applyNumberFormat="1" applyFont="1" applyFill="1"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4" fillId="2" borderId="11" xfId="0" applyFont="1" applyFill="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6" xfId="0" applyFont="1" applyBorder="1" applyAlignment="1">
      <alignment horizontal="center" vertical="center"/>
    </xf>
    <xf numFmtId="0" fontId="4" fillId="0" borderId="28" xfId="0" applyFont="1" applyBorder="1" applyAlignment="1">
      <alignment horizontal="center" wrapText="1"/>
    </xf>
    <xf numFmtId="0" fontId="4" fillId="0" borderId="18" xfId="0" applyFont="1" applyBorder="1" applyAlignment="1">
      <alignment horizontal="center" wrapText="1"/>
    </xf>
    <xf numFmtId="0" fontId="4" fillId="0" borderId="29" xfId="0" applyFont="1" applyBorder="1" applyAlignment="1">
      <alignment horizontal="center" wrapText="1"/>
    </xf>
    <xf numFmtId="0" fontId="4" fillId="0" borderId="19" xfId="0" applyFont="1" applyBorder="1" applyAlignment="1">
      <alignment horizontal="center" wrapText="1"/>
    </xf>
    <xf numFmtId="0" fontId="5" fillId="0" borderId="32" xfId="0" applyFont="1" applyBorder="1" applyAlignment="1">
      <alignment horizontal="right" vertical="center"/>
    </xf>
    <xf numFmtId="0" fontId="4" fillId="0" borderId="17" xfId="0" applyFont="1" applyBorder="1" applyAlignment="1">
      <alignment horizontal="center"/>
    </xf>
    <xf numFmtId="0" fontId="4" fillId="0" borderId="29" xfId="0" applyFont="1" applyBorder="1" applyAlignment="1">
      <alignment horizontal="center"/>
    </xf>
    <xf numFmtId="0" fontId="4" fillId="2" borderId="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6" xfId="0" applyFont="1" applyFill="1" applyBorder="1" applyAlignment="1">
      <alignment horizontal="center" vertical="center"/>
    </xf>
    <xf numFmtId="49" fontId="4" fillId="2" borderId="13" xfId="0" applyNumberFormat="1" applyFont="1" applyFill="1" applyBorder="1" applyAlignment="1">
      <alignment horizontal="center"/>
    </xf>
    <xf numFmtId="49" fontId="4" fillId="2" borderId="9" xfId="0" applyNumberFormat="1" applyFont="1" applyFill="1" applyBorder="1" applyAlignment="1">
      <alignment horizontal="center"/>
    </xf>
    <xf numFmtId="0" fontId="5" fillId="2" borderId="32" xfId="0" applyFont="1" applyFill="1" applyBorder="1" applyAlignment="1">
      <alignment horizontal="right" vertical="center"/>
    </xf>
    <xf numFmtId="0" fontId="4" fillId="2" borderId="18" xfId="0" applyFont="1" applyFill="1" applyBorder="1" applyAlignment="1">
      <alignment horizontal="center"/>
    </xf>
    <xf numFmtId="0" fontId="4" fillId="0" borderId="18" xfId="0" applyFont="1" applyBorder="1" applyAlignment="1">
      <alignment horizontal="center" vertical="center"/>
    </xf>
    <xf numFmtId="4" fontId="4" fillId="0" borderId="31"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4" fontId="4" fillId="0" borderId="30" xfId="0" applyNumberFormat="1" applyFont="1" applyBorder="1" applyAlignment="1">
      <alignment horizontal="center" vertical="center" wrapText="1"/>
    </xf>
    <xf numFmtId="0" fontId="4" fillId="0" borderId="18" xfId="0" applyFont="1" applyBorder="1" applyAlignment="1">
      <alignment horizontal="center"/>
    </xf>
    <xf numFmtId="4" fontId="4" fillId="0" borderId="28" xfId="0" applyNumberFormat="1" applyFont="1" applyBorder="1" applyAlignment="1">
      <alignment horizontal="center" vertical="center" wrapText="1"/>
    </xf>
    <xf numFmtId="0" fontId="4" fillId="2" borderId="6" xfId="0" applyFont="1" applyFill="1" applyBorder="1" applyAlignment="1">
      <alignment vertical="top" wrapText="1"/>
    </xf>
    <xf numFmtId="0" fontId="0" fillId="0" borderId="6" xfId="0" applyBorder="1" applyAlignment="1">
      <alignment vertical="top" wrapText="1"/>
    </xf>
    <xf numFmtId="0" fontId="15" fillId="2" borderId="2" xfId="2" applyFont="1" applyFill="1" applyBorder="1" applyAlignment="1">
      <alignment horizontal="center" vertical="center"/>
    </xf>
    <xf numFmtId="0" fontId="16" fillId="2" borderId="2" xfId="2" applyFont="1" applyFill="1" applyBorder="1" applyAlignment="1">
      <alignment horizontal="center" vertical="center"/>
    </xf>
    <xf numFmtId="2" fontId="4" fillId="2" borderId="10" xfId="0" applyNumberFormat="1" applyFont="1" applyFill="1" applyBorder="1" applyAlignment="1">
      <alignment horizontal="left" vertical="center" wrapText="1"/>
    </xf>
    <xf numFmtId="2" fontId="4" fillId="2" borderId="9" xfId="0" applyNumberFormat="1" applyFont="1" applyFill="1" applyBorder="1" applyAlignment="1">
      <alignment horizontal="left" vertical="center" wrapText="1"/>
    </xf>
    <xf numFmtId="2" fontId="4" fillId="2" borderId="16" xfId="0" applyNumberFormat="1" applyFont="1" applyFill="1" applyBorder="1" applyAlignment="1">
      <alignment horizontal="left" vertical="center" wrapText="1"/>
    </xf>
    <xf numFmtId="0" fontId="4" fillId="2" borderId="10" xfId="0" applyFont="1" applyFill="1" applyBorder="1" applyAlignment="1">
      <alignment vertical="center" wrapText="1"/>
    </xf>
    <xf numFmtId="0" fontId="4" fillId="2" borderId="9" xfId="0" applyFont="1" applyFill="1" applyBorder="1" applyAlignment="1">
      <alignment vertical="center" wrapText="1"/>
    </xf>
    <xf numFmtId="0" fontId="4" fillId="2" borderId="14" xfId="0" applyFont="1" applyFill="1" applyBorder="1" applyAlignment="1">
      <alignment horizontal="center" wrapText="1"/>
    </xf>
    <xf numFmtId="0" fontId="4" fillId="2" borderId="20" xfId="0" applyFont="1" applyFill="1" applyBorder="1" applyAlignment="1">
      <alignment vertical="center" wrapText="1"/>
    </xf>
    <xf numFmtId="49" fontId="4" fillId="2" borderId="36" xfId="0" applyNumberFormat="1" applyFont="1" applyFill="1" applyBorder="1" applyAlignment="1">
      <alignment horizontal="center"/>
    </xf>
    <xf numFmtId="0" fontId="4" fillId="2" borderId="20" xfId="0" applyFont="1" applyFill="1" applyBorder="1" applyAlignment="1">
      <alignment horizontal="center" wrapText="1"/>
    </xf>
    <xf numFmtId="0" fontId="4" fillId="2" borderId="37" xfId="0" applyFont="1" applyFill="1" applyBorder="1" applyAlignment="1">
      <alignment horizontal="center" wrapText="1"/>
    </xf>
    <xf numFmtId="0" fontId="4" fillId="2" borderId="16" xfId="0" applyFont="1" applyFill="1" applyBorder="1" applyAlignment="1">
      <alignment horizontal="center" wrapText="1"/>
    </xf>
    <xf numFmtId="0" fontId="4" fillId="2" borderId="39" xfId="0" applyFont="1" applyFill="1" applyBorder="1" applyAlignment="1">
      <alignment horizontal="center" wrapText="1"/>
    </xf>
    <xf numFmtId="0" fontId="4" fillId="2" borderId="40" xfId="0" applyFont="1" applyFill="1" applyBorder="1" applyAlignment="1">
      <alignment horizontal="center" wrapText="1"/>
    </xf>
    <xf numFmtId="0" fontId="4" fillId="2" borderId="38" xfId="0" applyFont="1" applyFill="1" applyBorder="1" applyAlignment="1">
      <alignment horizontal="center"/>
    </xf>
    <xf numFmtId="0" fontId="4" fillId="2" borderId="39" xfId="0" applyFont="1" applyFill="1" applyBorder="1" applyAlignment="1">
      <alignment horizontal="center"/>
    </xf>
    <xf numFmtId="49" fontId="4" fillId="2" borderId="41" xfId="0" applyNumberFormat="1" applyFont="1" applyFill="1" applyBorder="1" applyAlignment="1">
      <alignment horizontal="center" wrapText="1"/>
    </xf>
    <xf numFmtId="49" fontId="4" fillId="2" borderId="42" xfId="0" applyNumberFormat="1" applyFont="1" applyFill="1" applyBorder="1" applyAlignment="1">
      <alignment horizont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49" fontId="4" fillId="2" borderId="36" xfId="0" applyNumberFormat="1" applyFont="1" applyFill="1" applyBorder="1" applyAlignment="1">
      <alignment horizontal="center" wrapText="1"/>
    </xf>
    <xf numFmtId="49" fontId="4" fillId="2" borderId="20" xfId="0" applyNumberFormat="1" applyFont="1" applyFill="1" applyBorder="1" applyAlignment="1">
      <alignment horizontal="center" wrapText="1"/>
    </xf>
    <xf numFmtId="0" fontId="4" fillId="2" borderId="37" xfId="0" applyFont="1" applyFill="1" applyBorder="1" applyAlignment="1">
      <alignment horizontal="center" vertical="center" wrapText="1"/>
    </xf>
    <xf numFmtId="0" fontId="4" fillId="2" borderId="9" xfId="0" applyFont="1" applyFill="1" applyBorder="1" applyAlignment="1">
      <alignment horizontal="left" vertical="center"/>
    </xf>
    <xf numFmtId="0" fontId="4" fillId="2" borderId="9" xfId="0" applyFont="1" applyFill="1" applyBorder="1" applyAlignment="1">
      <alignment horizontal="left" vertical="top" wrapText="1" indent="3"/>
    </xf>
    <xf numFmtId="0" fontId="4" fillId="2" borderId="16" xfId="0" applyFont="1" applyFill="1" applyBorder="1" applyAlignment="1">
      <alignment horizontal="left" vertical="top" wrapText="1" indent="3"/>
    </xf>
    <xf numFmtId="0" fontId="4" fillId="2" borderId="16" xfId="0" applyFont="1" applyFill="1" applyBorder="1" applyAlignment="1">
      <alignment horizontal="left" vertical="center"/>
    </xf>
    <xf numFmtId="0" fontId="4" fillId="2" borderId="10" xfId="0" applyFont="1" applyFill="1" applyBorder="1" applyAlignment="1">
      <alignment horizontal="left" vertical="center" indent="2"/>
    </xf>
    <xf numFmtId="0" fontId="4" fillId="2" borderId="9" xfId="0" applyFont="1" applyFill="1" applyBorder="1" applyAlignment="1">
      <alignment horizontal="left" vertical="center" indent="2"/>
    </xf>
    <xf numFmtId="0" fontId="4" fillId="2" borderId="10" xfId="0" applyFont="1" applyFill="1" applyBorder="1" applyAlignment="1">
      <alignment horizontal="left" vertical="center" wrapText="1" indent="2"/>
    </xf>
    <xf numFmtId="0" fontId="4" fillId="2" borderId="9" xfId="0" applyFont="1" applyFill="1" applyBorder="1" applyAlignment="1">
      <alignment horizontal="left" vertical="center" wrapText="1" indent="2"/>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10" xfId="0" applyFont="1" applyFill="1" applyBorder="1" applyAlignment="1">
      <alignment vertical="top" wrapText="1"/>
    </xf>
    <xf numFmtId="0" fontId="0" fillId="0" borderId="9" xfId="0" applyBorder="1" applyAlignment="1">
      <alignment vertical="top" wrapText="1"/>
    </xf>
    <xf numFmtId="0" fontId="0" fillId="0" borderId="16" xfId="0" applyBorder="1" applyAlignment="1">
      <alignment vertical="top" wrapText="1"/>
    </xf>
    <xf numFmtId="0" fontId="0" fillId="0" borderId="9" xfId="0" applyBorder="1" applyAlignment="1">
      <alignment horizontal="center" vertical="center" wrapText="1"/>
    </xf>
    <xf numFmtId="0" fontId="4" fillId="2" borderId="23" xfId="0" applyFont="1" applyFill="1" applyBorder="1" applyAlignment="1">
      <alignment horizontal="center" vertical="center" wrapText="1"/>
    </xf>
    <xf numFmtId="0" fontId="14" fillId="2" borderId="2" xfId="2" applyFont="1" applyFill="1" applyBorder="1" applyAlignment="1">
      <alignment horizontal="center"/>
    </xf>
    <xf numFmtId="0" fontId="16" fillId="2" borderId="2" xfId="2" applyFont="1" applyFill="1" applyBorder="1" applyAlignment="1">
      <alignment horizontal="center"/>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49" fontId="4" fillId="2" borderId="45" xfId="0" applyNumberFormat="1" applyFont="1" applyFill="1" applyBorder="1" applyAlignment="1">
      <alignment horizontal="center" wrapText="1"/>
    </xf>
    <xf numFmtId="49" fontId="4" fillId="2" borderId="22" xfId="0" applyNumberFormat="1" applyFont="1" applyFill="1" applyBorder="1" applyAlignment="1">
      <alignment horizontal="center" wrapText="1"/>
    </xf>
    <xf numFmtId="49" fontId="4" fillId="2" borderId="23" xfId="0" applyNumberFormat="1" applyFont="1" applyFill="1" applyBorder="1" applyAlignment="1">
      <alignment horizontal="center" wrapText="1"/>
    </xf>
    <xf numFmtId="49" fontId="4" fillId="2" borderId="31" xfId="0" applyNumberFormat="1" applyFont="1" applyFill="1" applyBorder="1" applyAlignment="1">
      <alignment horizontal="center"/>
    </xf>
    <xf numFmtId="49"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8" xfId="0" applyFont="1" applyFill="1" applyBorder="1" applyAlignment="1">
      <alignment horizontal="center" wrapText="1"/>
    </xf>
    <xf numFmtId="0" fontId="4" fillId="2" borderId="6" xfId="0" applyFont="1" applyFill="1" applyBorder="1" applyAlignment="1">
      <alignment horizontal="center" wrapText="1"/>
    </xf>
    <xf numFmtId="0" fontId="4" fillId="2" borderId="4" xfId="0" applyFont="1" applyFill="1" applyBorder="1" applyAlignment="1">
      <alignment horizontal="center" wrapText="1"/>
    </xf>
    <xf numFmtId="0" fontId="4" fillId="2" borderId="46" xfId="0" applyFont="1" applyFill="1" applyBorder="1" applyAlignment="1">
      <alignment horizontal="center" wrapText="1"/>
    </xf>
    <xf numFmtId="49" fontId="4" fillId="2" borderId="8" xfId="0" applyNumberFormat="1" applyFont="1" applyFill="1" applyBorder="1" applyAlignment="1">
      <alignment horizontal="center"/>
    </xf>
    <xf numFmtId="49" fontId="4" fillId="2" borderId="6"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22" xfId="0" applyNumberFormat="1" applyFont="1" applyFill="1" applyBorder="1" applyAlignment="1">
      <alignment horizontal="center"/>
    </xf>
    <xf numFmtId="49" fontId="4" fillId="2" borderId="23" xfId="0" applyNumberFormat="1" applyFont="1" applyFill="1" applyBorder="1" applyAlignment="1">
      <alignment horizontal="center"/>
    </xf>
    <xf numFmtId="0" fontId="4" fillId="2" borderId="21" xfId="0" applyFont="1" applyFill="1" applyBorder="1" applyAlignment="1">
      <alignment horizontal="center" wrapText="1"/>
    </xf>
    <xf numFmtId="0" fontId="4" fillId="2" borderId="22" xfId="0" applyFont="1" applyFill="1" applyBorder="1" applyAlignment="1">
      <alignment horizontal="center" wrapText="1"/>
    </xf>
    <xf numFmtId="0" fontId="4" fillId="2" borderId="23" xfId="0" applyFont="1" applyFill="1" applyBorder="1" applyAlignment="1">
      <alignment horizontal="center" wrapText="1"/>
    </xf>
    <xf numFmtId="0" fontId="4" fillId="2" borderId="44" xfId="0" applyFont="1" applyFill="1" applyBorder="1" applyAlignment="1">
      <alignment horizontal="center" wrapText="1"/>
    </xf>
    <xf numFmtId="49" fontId="4" fillId="2" borderId="47" xfId="0" applyNumberFormat="1" applyFont="1" applyFill="1" applyBorder="1" applyAlignment="1">
      <alignment horizontal="center" wrapText="1"/>
    </xf>
    <xf numFmtId="49" fontId="4" fillId="2" borderId="48" xfId="0" applyNumberFormat="1" applyFont="1" applyFill="1" applyBorder="1" applyAlignment="1">
      <alignment horizontal="center" wrapText="1"/>
    </xf>
    <xf numFmtId="49" fontId="4" fillId="2" borderId="49" xfId="0" applyNumberFormat="1" applyFont="1" applyFill="1" applyBorder="1" applyAlignment="1">
      <alignment horizont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0" xfId="0" applyFont="1" applyFill="1" applyBorder="1" applyAlignment="1">
      <alignment horizontal="left" vertical="center" wrapText="1"/>
    </xf>
    <xf numFmtId="49" fontId="4" fillId="2" borderId="3" xfId="0" applyNumberFormat="1" applyFont="1" applyFill="1" applyBorder="1" applyAlignment="1">
      <alignment horizontal="center" wrapText="1"/>
    </xf>
    <xf numFmtId="49" fontId="4" fillId="2" borderId="24" xfId="0" applyNumberFormat="1" applyFont="1" applyFill="1" applyBorder="1" applyAlignment="1">
      <alignment horizontal="center" wrapText="1"/>
    </xf>
    <xf numFmtId="0" fontId="5" fillId="2" borderId="3" xfId="0" applyFont="1" applyFill="1" applyBorder="1" applyAlignment="1">
      <alignment horizontal="right" vertical="center"/>
    </xf>
    <xf numFmtId="0" fontId="5" fillId="2" borderId="24" xfId="0" applyFont="1" applyFill="1" applyBorder="1" applyAlignment="1">
      <alignment horizontal="right" vertical="center"/>
    </xf>
    <xf numFmtId="0" fontId="5" fillId="2" borderId="1" xfId="0" applyFont="1" applyFill="1" applyBorder="1" applyAlignment="1">
      <alignment horizontal="right" vertical="center"/>
    </xf>
    <xf numFmtId="49" fontId="4" fillId="2" borderId="38" xfId="0" applyNumberFormat="1" applyFont="1" applyFill="1" applyBorder="1" applyAlignment="1">
      <alignment horizontal="center" wrapText="1"/>
    </xf>
    <xf numFmtId="49" fontId="4" fillId="2" borderId="39" xfId="0" applyNumberFormat="1" applyFont="1" applyFill="1" applyBorder="1" applyAlignment="1">
      <alignment horizontal="center" wrapText="1"/>
    </xf>
    <xf numFmtId="0" fontId="80" fillId="2" borderId="47" xfId="0" applyFont="1" applyFill="1" applyBorder="1" applyAlignment="1">
      <alignment horizontal="center" vertical="center" wrapText="1"/>
    </xf>
    <xf numFmtId="0" fontId="80" fillId="2" borderId="48" xfId="0" applyFont="1" applyFill="1" applyBorder="1" applyAlignment="1">
      <alignment horizontal="center" vertical="center" wrapText="1"/>
    </xf>
    <xf numFmtId="0" fontId="80" fillId="2" borderId="65" xfId="0" applyFont="1" applyFill="1" applyBorder="1" applyAlignment="1">
      <alignment horizontal="center" vertical="center" wrapText="1"/>
    </xf>
    <xf numFmtId="0" fontId="80" fillId="2" borderId="15" xfId="0" applyFont="1" applyFill="1" applyBorder="1" applyAlignment="1">
      <alignment horizontal="center" vertical="center" wrapText="1"/>
    </xf>
    <xf numFmtId="0" fontId="80" fillId="2" borderId="9" xfId="0" applyFont="1" applyFill="1" applyBorder="1" applyAlignment="1">
      <alignment horizontal="center" vertical="center" wrapText="1"/>
    </xf>
    <xf numFmtId="0" fontId="80" fillId="2" borderId="16" xfId="0" applyFont="1" applyFill="1" applyBorder="1" applyAlignment="1">
      <alignment horizontal="center" vertical="center" wrapText="1"/>
    </xf>
    <xf numFmtId="49" fontId="80" fillId="2" borderId="11" xfId="0" applyNumberFormat="1" applyFont="1" applyFill="1" applyBorder="1" applyAlignment="1">
      <alignment horizontal="center" vertical="center" wrapText="1"/>
    </xf>
    <xf numFmtId="0" fontId="80" fillId="0" borderId="47" xfId="0" applyFont="1" applyBorder="1" applyAlignment="1">
      <alignment horizontal="center" vertical="center" wrapText="1"/>
    </xf>
    <xf numFmtId="0" fontId="80" fillId="0" borderId="48" xfId="0" applyFont="1" applyBorder="1" applyAlignment="1">
      <alignment horizontal="center" vertical="center" wrapText="1"/>
    </xf>
    <xf numFmtId="0" fontId="80" fillId="0" borderId="65"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9"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1" xfId="0" applyFont="1" applyBorder="1" applyAlignment="1">
      <alignment horizontal="center" vertical="center" wrapText="1"/>
    </xf>
    <xf numFmtId="0" fontId="80" fillId="0" borderId="28" xfId="0" applyFont="1" applyBorder="1" applyAlignment="1">
      <alignment horizontal="center" vertical="center" wrapText="1"/>
    </xf>
    <xf numFmtId="0" fontId="80" fillId="0" borderId="18" xfId="0" applyFont="1" applyBorder="1" applyAlignment="1">
      <alignment horizontal="center" vertical="center" wrapText="1"/>
    </xf>
    <xf numFmtId="0" fontId="80" fillId="0" borderId="29" xfId="0" applyFont="1" applyBorder="1" applyAlignment="1">
      <alignment horizontal="center" vertical="center" wrapText="1"/>
    </xf>
    <xf numFmtId="0" fontId="80" fillId="2" borderId="10" xfId="0" applyFont="1" applyFill="1" applyBorder="1" applyAlignment="1">
      <alignment horizontal="center" vertical="center" wrapText="1"/>
    </xf>
    <xf numFmtId="0" fontId="80" fillId="2" borderId="11" xfId="0"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0" xfId="0" applyNumberFormat="1" applyFont="1" applyFill="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5" fillId="2" borderId="0" xfId="0" applyNumberFormat="1" applyFont="1" applyFill="1" applyAlignment="1">
      <alignment horizontal="left" vertical="center" wrapText="1"/>
    </xf>
    <xf numFmtId="43" fontId="4" fillId="2" borderId="1" xfId="1" applyFont="1" applyFill="1" applyBorder="1" applyAlignment="1">
      <alignment horizontal="center" vertical="center" wrapText="1"/>
    </xf>
    <xf numFmtId="43" fontId="4" fillId="2" borderId="2" xfId="1" applyFont="1" applyFill="1" applyBorder="1" applyAlignment="1">
      <alignment horizontal="center" vertical="center" wrapText="1"/>
    </xf>
    <xf numFmtId="43" fontId="4" fillId="2" borderId="3" xfId="1" applyFont="1" applyFill="1" applyBorder="1" applyAlignment="1">
      <alignment horizontal="center" vertical="center" wrapText="1"/>
    </xf>
    <xf numFmtId="43" fontId="4" fillId="2" borderId="7" xfId="1" applyFont="1" applyFill="1" applyBorder="1" applyAlignment="1">
      <alignment horizontal="center" vertical="center" wrapText="1"/>
    </xf>
    <xf numFmtId="43" fontId="4" fillId="2" borderId="0" xfId="1" applyFont="1" applyFill="1" applyBorder="1" applyAlignment="1">
      <alignment horizontal="center" vertical="center" wrapText="1"/>
    </xf>
    <xf numFmtId="43" fontId="4" fillId="2" borderId="5" xfId="1" applyFont="1" applyFill="1" applyBorder="1" applyAlignment="1">
      <alignment horizontal="center" vertical="center" wrapText="1"/>
    </xf>
    <xf numFmtId="43" fontId="4" fillId="2" borderId="8" xfId="1" applyFont="1" applyFill="1" applyBorder="1" applyAlignment="1">
      <alignment horizontal="center" vertical="center" wrapText="1"/>
    </xf>
    <xf numFmtId="43" fontId="4" fillId="2" borderId="6" xfId="1" applyFont="1" applyFill="1" applyBorder="1" applyAlignment="1">
      <alignment horizontal="center" vertical="center" wrapText="1"/>
    </xf>
    <xf numFmtId="43" fontId="4" fillId="2" borderId="4" xfId="1" applyFont="1" applyFill="1" applyBorder="1" applyAlignment="1">
      <alignment horizontal="center" vertical="center" wrapText="1"/>
    </xf>
    <xf numFmtId="0" fontId="23" fillId="2" borderId="2" xfId="2" applyFont="1" applyFill="1" applyBorder="1" applyAlignment="1">
      <alignment horizontal="center" vertical="top"/>
    </xf>
    <xf numFmtId="49" fontId="24" fillId="2" borderId="2" xfId="0" applyNumberFormat="1" applyFont="1" applyFill="1" applyBorder="1" applyAlignment="1">
      <alignment horizontal="right" vertical="center"/>
    </xf>
    <xf numFmtId="49" fontId="17" fillId="2" borderId="2" xfId="0" applyNumberFormat="1" applyFont="1" applyFill="1" applyBorder="1" applyAlignment="1">
      <alignment horizontal="right" vertical="center"/>
    </xf>
    <xf numFmtId="49" fontId="17" fillId="2" borderId="32" xfId="0" applyNumberFormat="1" applyFont="1" applyFill="1" applyBorder="1" applyAlignment="1">
      <alignment horizontal="right" vertical="center"/>
    </xf>
    <xf numFmtId="49" fontId="17" fillId="2" borderId="17" xfId="0" applyNumberFormat="1" applyFont="1" applyFill="1" applyBorder="1" applyAlignment="1">
      <alignment horizontal="center" wrapText="1"/>
    </xf>
    <xf numFmtId="49" fontId="17" fillId="2" borderId="18" xfId="0" applyNumberFormat="1" applyFont="1" applyFill="1" applyBorder="1" applyAlignment="1">
      <alignment horizontal="center" wrapText="1"/>
    </xf>
    <xf numFmtId="49" fontId="17" fillId="2" borderId="29" xfId="0" applyNumberFormat="1" applyFont="1" applyFill="1" applyBorder="1" applyAlignment="1">
      <alignment horizontal="center" wrapText="1"/>
    </xf>
    <xf numFmtId="4" fontId="17" fillId="2" borderId="28" xfId="0" applyNumberFormat="1"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9" xfId="0" applyFont="1" applyFill="1" applyBorder="1" applyAlignment="1">
      <alignment horizontal="center" vertical="center" wrapText="1"/>
    </xf>
    <xf numFmtId="4" fontId="4" fillId="2" borderId="31" xfId="0" applyNumberFormat="1" applyFont="1" applyFill="1" applyBorder="1" applyAlignment="1">
      <alignment horizontal="center" wrapText="1"/>
    </xf>
    <xf numFmtId="4" fontId="4" fillId="2" borderId="13" xfId="0" applyNumberFormat="1" applyFont="1" applyFill="1" applyBorder="1" applyAlignment="1">
      <alignment horizontal="center" wrapText="1"/>
    </xf>
    <xf numFmtId="4" fontId="4" fillId="2" borderId="30" xfId="0" applyNumberFormat="1" applyFont="1" applyFill="1" applyBorder="1" applyAlignment="1">
      <alignment horizontal="center" wrapText="1"/>
    </xf>
    <xf numFmtId="0" fontId="80" fillId="2" borderId="28" xfId="0" applyFont="1" applyFill="1" applyBorder="1" applyAlignment="1">
      <alignment horizontal="center" vertical="center" wrapText="1"/>
    </xf>
    <xf numFmtId="0" fontId="80" fillId="2" borderId="18" xfId="0" applyFont="1" applyFill="1" applyBorder="1" applyAlignment="1">
      <alignment horizontal="center" vertical="center" wrapText="1"/>
    </xf>
    <xf numFmtId="0" fontId="80" fillId="2" borderId="29" xfId="0" applyFont="1" applyFill="1" applyBorder="1" applyAlignment="1">
      <alignment horizontal="center" vertical="center" wrapText="1"/>
    </xf>
    <xf numFmtId="49" fontId="80" fillId="2" borderId="15" xfId="0" applyNumberFormat="1" applyFont="1" applyFill="1" applyBorder="1" applyAlignment="1">
      <alignment horizontal="center" vertical="center" wrapText="1"/>
    </xf>
    <xf numFmtId="0" fontId="80" fillId="0" borderId="66" xfId="0" applyFont="1" applyBorder="1" applyAlignment="1">
      <alignment horizontal="center" vertical="center" wrapText="1"/>
    </xf>
    <xf numFmtId="0" fontId="80" fillId="0" borderId="49" xfId="0" applyFont="1" applyBorder="1" applyAlignment="1">
      <alignment horizontal="center" vertical="center" wrapText="1"/>
    </xf>
    <xf numFmtId="49" fontId="80" fillId="2" borderId="12" xfId="0" applyNumberFormat="1" applyFont="1" applyFill="1" applyBorder="1" applyAlignment="1">
      <alignment horizontal="center" vertical="center" wrapText="1"/>
    </xf>
    <xf numFmtId="49" fontId="80" fillId="2" borderId="30" xfId="0" applyNumberFormat="1" applyFont="1" applyFill="1" applyBorder="1" applyAlignment="1">
      <alignment horizontal="center" vertical="center" wrapText="1"/>
    </xf>
    <xf numFmtId="0" fontId="80" fillId="0" borderId="31"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30" xfId="0" applyFont="1" applyBorder="1" applyAlignment="1">
      <alignment horizontal="center" vertical="center" wrapText="1"/>
    </xf>
    <xf numFmtId="0" fontId="80" fillId="2" borderId="66" xfId="0" applyFont="1" applyFill="1" applyBorder="1" applyAlignment="1">
      <alignment horizontal="center" vertical="center" wrapText="1"/>
    </xf>
    <xf numFmtId="0" fontId="80" fillId="2" borderId="49" xfId="0" applyFont="1" applyFill="1" applyBorder="1" applyAlignment="1">
      <alignment horizontal="center" vertical="center" wrapText="1"/>
    </xf>
    <xf numFmtId="0" fontId="80" fillId="2" borderId="31" xfId="0" applyFont="1" applyFill="1" applyBorder="1" applyAlignment="1">
      <alignment horizontal="center" vertical="center" wrapText="1"/>
    </xf>
    <xf numFmtId="0" fontId="80" fillId="2" borderId="13" xfId="0" applyFont="1" applyFill="1" applyBorder="1" applyAlignment="1">
      <alignment horizontal="center" vertical="center" wrapText="1"/>
    </xf>
    <xf numFmtId="0" fontId="80" fillId="2" borderId="0" xfId="0" applyFont="1" applyFill="1" applyAlignment="1">
      <alignment horizontal="right" vertical="center"/>
    </xf>
    <xf numFmtId="0" fontId="80" fillId="2" borderId="5" xfId="0" applyFont="1" applyFill="1" applyBorder="1" applyAlignment="1">
      <alignment horizontal="right" vertical="center"/>
    </xf>
    <xf numFmtId="49" fontId="80" fillId="2" borderId="31" xfId="0" applyNumberFormat="1" applyFont="1" applyFill="1" applyBorder="1" applyAlignment="1">
      <alignment horizontal="center" vertical="center" wrapText="1"/>
    </xf>
    <xf numFmtId="0" fontId="80" fillId="2" borderId="30" xfId="0" applyFont="1" applyFill="1" applyBorder="1" applyAlignment="1">
      <alignment horizontal="center" vertical="center" wrapText="1"/>
    </xf>
    <xf numFmtId="4" fontId="80" fillId="2" borderId="28" xfId="0" applyNumberFormat="1" applyFont="1" applyFill="1" applyBorder="1" applyAlignment="1">
      <alignment horizontal="center" vertical="center" wrapText="1"/>
    </xf>
    <xf numFmtId="4" fontId="80" fillId="2" borderId="18" xfId="0" applyNumberFormat="1" applyFont="1" applyFill="1" applyBorder="1" applyAlignment="1">
      <alignment horizontal="center" vertical="center" wrapText="1"/>
    </xf>
    <xf numFmtId="4" fontId="80" fillId="2" borderId="19" xfId="0" applyNumberFormat="1" applyFont="1" applyFill="1" applyBorder="1" applyAlignment="1">
      <alignment horizontal="center" vertical="center" wrapText="1"/>
    </xf>
    <xf numFmtId="49" fontId="80" fillId="2" borderId="17" xfId="0" applyNumberFormat="1" applyFont="1" applyFill="1" applyBorder="1" applyAlignment="1">
      <alignment horizontal="center" vertical="center" wrapText="1"/>
    </xf>
    <xf numFmtId="49" fontId="80" fillId="2" borderId="29"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 fontId="4" fillId="2" borderId="18" xfId="0" applyNumberFormat="1" applyFont="1" applyFill="1" applyBorder="1" applyAlignment="1">
      <alignment horizontal="center" vertical="center" wrapText="1"/>
    </xf>
    <xf numFmtId="4" fontId="4" fillId="2" borderId="19" xfId="0" applyNumberFormat="1" applyFont="1" applyFill="1" applyBorder="1" applyAlignment="1">
      <alignment horizontal="center" vertical="center" wrapText="1"/>
    </xf>
    <xf numFmtId="0" fontId="5" fillId="2" borderId="0" xfId="0" applyFont="1" applyFill="1" applyAlignment="1">
      <alignment horizontal="right" vertical="center"/>
    </xf>
    <xf numFmtId="0" fontId="5" fillId="2" borderId="5" xfId="0" applyFont="1" applyFill="1" applyBorder="1" applyAlignment="1">
      <alignment horizontal="right" vertical="center"/>
    </xf>
    <xf numFmtId="0" fontId="0" fillId="0" borderId="6" xfId="0" applyBorder="1" applyAlignment="1">
      <alignment wrapText="1"/>
    </xf>
    <xf numFmtId="49" fontId="4" fillId="2" borderId="6" xfId="0" applyNumberFormat="1" applyFont="1" applyFill="1" applyBorder="1" applyAlignment="1">
      <alignment horizontal="center" vertical="top" wrapText="1"/>
    </xf>
    <xf numFmtId="49" fontId="4" fillId="2" borderId="36" xfId="0" applyNumberFormat="1" applyFont="1" applyFill="1" applyBorder="1" applyAlignment="1">
      <alignment horizontal="center" vertical="center" wrapText="1"/>
    </xf>
    <xf numFmtId="0" fontId="4" fillId="0" borderId="42"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49" fontId="25" fillId="0" borderId="28" xfId="0" applyNumberFormat="1" applyFont="1" applyBorder="1" applyAlignment="1">
      <alignment horizontal="center"/>
    </xf>
    <xf numFmtId="49" fontId="25" fillId="0" borderId="18" xfId="0" applyNumberFormat="1" applyFont="1" applyBorder="1" applyAlignment="1">
      <alignment horizontal="center"/>
    </xf>
    <xf numFmtId="49" fontId="25" fillId="0" borderId="29" xfId="0" applyNumberFormat="1" applyFont="1" applyBorder="1" applyAlignment="1">
      <alignment horizontal="center"/>
    </xf>
    <xf numFmtId="0" fontId="4" fillId="0" borderId="10" xfId="0" applyFont="1" applyBorder="1" applyAlignment="1">
      <alignment horizontal="left"/>
    </xf>
    <xf numFmtId="0" fontId="4" fillId="0" borderId="9" xfId="0" applyFont="1" applyBorder="1" applyAlignment="1">
      <alignment horizontal="left"/>
    </xf>
    <xf numFmtId="0" fontId="4" fillId="0" borderId="16" xfId="0" applyFont="1" applyBorder="1" applyAlignment="1">
      <alignment horizontal="left"/>
    </xf>
    <xf numFmtId="49" fontId="25" fillId="0" borderId="31" xfId="0" applyNumberFormat="1" applyFont="1" applyBorder="1" applyAlignment="1">
      <alignment horizontal="center"/>
    </xf>
    <xf numFmtId="49" fontId="25" fillId="0" borderId="13" xfId="0" applyNumberFormat="1" applyFont="1" applyBorder="1" applyAlignment="1">
      <alignment horizontal="center"/>
    </xf>
    <xf numFmtId="49" fontId="25" fillId="0" borderId="30" xfId="0" applyNumberFormat="1" applyFont="1" applyBorder="1" applyAlignment="1">
      <alignment horizontal="center"/>
    </xf>
    <xf numFmtId="0" fontId="5" fillId="0" borderId="31" xfId="0" applyFont="1" applyBorder="1" applyAlignment="1">
      <alignment horizontal="center" vertical="center"/>
    </xf>
    <xf numFmtId="0" fontId="5" fillId="0" borderId="13" xfId="0" applyFont="1" applyBorder="1" applyAlignment="1">
      <alignment horizontal="center" vertical="center"/>
    </xf>
    <xf numFmtId="0" fontId="5" fillId="0" borderId="30"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right"/>
    </xf>
    <xf numFmtId="0" fontId="5" fillId="0" borderId="2" xfId="0" applyFont="1" applyBorder="1" applyAlignment="1">
      <alignment horizontal="right"/>
    </xf>
    <xf numFmtId="0" fontId="5" fillId="0" borderId="32" xfId="0" applyFont="1" applyBorder="1" applyAlignment="1">
      <alignment horizontal="right"/>
    </xf>
    <xf numFmtId="49" fontId="26" fillId="0" borderId="28" xfId="0" applyNumberFormat="1" applyFont="1" applyBorder="1" applyAlignment="1">
      <alignment horizontal="center"/>
    </xf>
    <xf numFmtId="49" fontId="26" fillId="0" borderId="18" xfId="0" applyNumberFormat="1" applyFont="1" applyBorder="1" applyAlignment="1">
      <alignment horizontal="center"/>
    </xf>
    <xf numFmtId="49" fontId="26" fillId="0" borderId="29" xfId="0" applyNumberFormat="1" applyFont="1" applyBorder="1" applyAlignment="1">
      <alignment horizontal="center"/>
    </xf>
    <xf numFmtId="0" fontId="5" fillId="0" borderId="28"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horizontal="left"/>
    </xf>
    <xf numFmtId="49" fontId="25" fillId="0" borderId="10" xfId="0" applyNumberFormat="1" applyFont="1" applyBorder="1" applyAlignment="1">
      <alignment horizontal="center"/>
    </xf>
    <xf numFmtId="49" fontId="25" fillId="0" borderId="9" xfId="0" applyNumberFormat="1" applyFont="1" applyBorder="1" applyAlignment="1">
      <alignment horizontal="center"/>
    </xf>
    <xf numFmtId="49" fontId="25" fillId="0" borderId="11" xfId="0" applyNumberFormat="1" applyFont="1" applyBorder="1" applyAlignment="1">
      <alignment horizont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49" fontId="4" fillId="0" borderId="10"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25" fillId="0" borderId="31"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5" fillId="0" borderId="30" xfId="0" applyNumberFormat="1" applyFont="1" applyBorder="1" applyAlignment="1">
      <alignment horizontal="center" vertical="center"/>
    </xf>
    <xf numFmtId="0" fontId="4" fillId="0" borderId="31" xfId="0" applyFont="1" applyBorder="1" applyAlignment="1">
      <alignment horizontal="center" vertical="center"/>
    </xf>
    <xf numFmtId="0" fontId="4" fillId="0" borderId="13" xfId="0" applyFont="1" applyBorder="1" applyAlignment="1">
      <alignment horizontal="center" vertical="center"/>
    </xf>
    <xf numFmtId="0" fontId="4" fillId="0" borderId="30" xfId="0" applyFont="1" applyBorder="1" applyAlignment="1">
      <alignment horizontal="center" vertical="center"/>
    </xf>
    <xf numFmtId="0" fontId="4" fillId="0" borderId="14" xfId="0" applyFont="1" applyBorder="1" applyAlignment="1">
      <alignment horizontal="center" vertical="center"/>
    </xf>
    <xf numFmtId="49" fontId="4" fillId="0" borderId="9" xfId="0" applyNumberFormat="1" applyFont="1" applyBorder="1" applyAlignment="1">
      <alignment horizontal="justify" vertical="center" wrapText="1"/>
    </xf>
    <xf numFmtId="49" fontId="4" fillId="0" borderId="16" xfId="0" applyNumberFormat="1" applyFont="1" applyBorder="1" applyAlignment="1">
      <alignment horizontal="justify" vertical="center" wrapText="1"/>
    </xf>
    <xf numFmtId="49" fontId="25" fillId="0" borderId="10" xfId="0" applyNumberFormat="1" applyFont="1" applyBorder="1" applyAlignment="1">
      <alignment horizontal="center" vertical="center"/>
    </xf>
    <xf numFmtId="49" fontId="25" fillId="0" borderId="9"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5" fillId="0" borderId="0" xfId="0" applyNumberFormat="1" applyFont="1" applyAlignment="1">
      <alignment horizontal="right" vertical="center"/>
    </xf>
    <xf numFmtId="49" fontId="5" fillId="0" borderId="2" xfId="0" applyNumberFormat="1" applyFont="1" applyBorder="1" applyAlignment="1">
      <alignment horizontal="right" vertical="center"/>
    </xf>
    <xf numFmtId="49" fontId="5" fillId="0" borderId="32" xfId="0" applyNumberFormat="1" applyFont="1" applyBorder="1" applyAlignment="1">
      <alignment horizontal="right" vertical="center"/>
    </xf>
    <xf numFmtId="49" fontId="5" fillId="0" borderId="2" xfId="0" applyNumberFormat="1" applyFont="1" applyBorder="1" applyAlignment="1">
      <alignment horizontal="right" vertical="center" wrapText="1"/>
    </xf>
    <xf numFmtId="49" fontId="5" fillId="0" borderId="32" xfId="0" applyNumberFormat="1" applyFont="1" applyBorder="1" applyAlignment="1">
      <alignment horizontal="right" vertical="center" wrapText="1"/>
    </xf>
    <xf numFmtId="0" fontId="4" fillId="0" borderId="6" xfId="0" applyFont="1" applyBorder="1" applyAlignment="1">
      <alignment horizontal="center" vertical="top"/>
    </xf>
    <xf numFmtId="49" fontId="4" fillId="0" borderId="20"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0" fontId="23" fillId="0" borderId="2" xfId="2" applyFont="1" applyBorder="1" applyAlignment="1">
      <alignment horizontal="center" vertical="top"/>
    </xf>
    <xf numFmtId="49" fontId="4" fillId="0" borderId="20" xfId="0" applyNumberFormat="1" applyFont="1" applyBorder="1" applyAlignment="1">
      <alignment horizontal="left"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30" xfId="0"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0" fontId="4" fillId="0" borderId="37" xfId="0" applyFont="1" applyBorder="1" applyAlignment="1">
      <alignment horizontal="center" vertical="center" wrapText="1"/>
    </xf>
    <xf numFmtId="49" fontId="4" fillId="0" borderId="38"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20" xfId="0" applyNumberFormat="1" applyFont="1" applyBorder="1" applyAlignment="1">
      <alignment horizontal="left" vertical="center" wrapText="1" indent="1"/>
    </xf>
    <xf numFmtId="49" fontId="4" fillId="0" borderId="10" xfId="0" applyNumberFormat="1" applyFont="1" applyBorder="1" applyAlignment="1">
      <alignment horizontal="left" vertical="center" wrapText="1" indent="1"/>
    </xf>
    <xf numFmtId="49" fontId="4" fillId="0" borderId="41" xfId="0" applyNumberFormat="1" applyFont="1" applyBorder="1" applyAlignment="1">
      <alignment horizontal="center" vertical="center" wrapText="1"/>
    </xf>
    <xf numFmtId="49" fontId="4" fillId="0" borderId="42" xfId="0" applyNumberFormat="1" applyFont="1" applyBorder="1" applyAlignment="1">
      <alignment horizontal="center" vertical="center" wrapText="1"/>
    </xf>
    <xf numFmtId="0" fontId="4" fillId="0" borderId="43" xfId="0" applyFont="1" applyBorder="1" applyAlignment="1">
      <alignment horizontal="center" vertical="center" wrapText="1"/>
    </xf>
    <xf numFmtId="49" fontId="4" fillId="0" borderId="20" xfId="0" applyNumberFormat="1" applyFont="1" applyBorder="1" applyAlignment="1">
      <alignment horizontal="left" vertical="center" wrapText="1" indent="40"/>
    </xf>
    <xf numFmtId="49" fontId="4" fillId="0" borderId="10" xfId="0" applyNumberFormat="1" applyFont="1" applyBorder="1" applyAlignment="1">
      <alignment horizontal="left" vertical="center" wrapText="1" indent="40"/>
    </xf>
    <xf numFmtId="49" fontId="4" fillId="0" borderId="6" xfId="0" applyNumberFormat="1" applyFont="1" applyBorder="1" applyAlignment="1">
      <alignment horizontal="center" vertical="top"/>
    </xf>
    <xf numFmtId="0" fontId="4" fillId="2" borderId="0" xfId="0" applyFont="1" applyFill="1" applyAlignment="1">
      <alignment horizontal="center" wrapText="1"/>
    </xf>
    <xf numFmtId="4" fontId="4" fillId="2" borderId="28" xfId="0" applyNumberFormat="1" applyFont="1" applyFill="1" applyBorder="1" applyAlignment="1">
      <alignment horizontal="center" wrapText="1"/>
    </xf>
    <xf numFmtId="0" fontId="4" fillId="2" borderId="25" xfId="0" applyFont="1" applyFill="1" applyBorder="1" applyAlignment="1">
      <alignment horizontal="left" vertical="center" wrapText="1"/>
    </xf>
    <xf numFmtId="0" fontId="4" fillId="2" borderId="8" xfId="0" applyFont="1" applyFill="1" applyBorder="1" applyAlignment="1">
      <alignment horizontal="left" vertical="center" wrapText="1"/>
    </xf>
    <xf numFmtId="4" fontId="4" fillId="2" borderId="8" xfId="0" applyNumberFormat="1" applyFont="1" applyFill="1" applyBorder="1" applyAlignment="1">
      <alignment horizontal="center" wrapText="1"/>
    </xf>
    <xf numFmtId="0" fontId="29" fillId="2" borderId="0" xfId="0" applyFont="1" applyFill="1" applyAlignment="1">
      <alignment horizontal="left"/>
    </xf>
    <xf numFmtId="0" fontId="29" fillId="2" borderId="0" xfId="0" applyFont="1" applyFill="1" applyAlignment="1">
      <alignment horizontal="left" vertical="center"/>
    </xf>
    <xf numFmtId="0" fontId="30" fillId="2" borderId="2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29" fillId="2" borderId="20" xfId="0" applyFont="1" applyFill="1" applyBorder="1" applyAlignment="1">
      <alignment horizontal="left" vertical="center" wrapText="1"/>
    </xf>
    <xf numFmtId="0" fontId="29" fillId="2" borderId="10" xfId="0" applyFont="1" applyFill="1" applyBorder="1" applyAlignment="1">
      <alignment horizontal="left" vertical="center" wrapText="1"/>
    </xf>
    <xf numFmtId="49" fontId="30" fillId="2" borderId="12" xfId="0" applyNumberFormat="1" applyFont="1" applyFill="1" applyBorder="1" applyAlignment="1">
      <alignment horizontal="center" wrapText="1"/>
    </xf>
    <xf numFmtId="49" fontId="30" fillId="2" borderId="30" xfId="0" applyNumberFormat="1" applyFont="1" applyFill="1" applyBorder="1" applyAlignment="1">
      <alignment horizontal="center" wrapText="1"/>
    </xf>
    <xf numFmtId="0" fontId="30" fillId="2" borderId="31" xfId="0" applyFont="1" applyFill="1" applyBorder="1" applyAlignment="1">
      <alignment horizontal="center" wrapText="1"/>
    </xf>
    <xf numFmtId="0" fontId="30" fillId="2" borderId="13" xfId="0" applyFont="1" applyFill="1" applyBorder="1" applyAlignment="1">
      <alignment horizontal="center" wrapText="1"/>
    </xf>
    <xf numFmtId="0" fontId="30" fillId="2" borderId="30" xfId="0" applyFont="1" applyFill="1" applyBorder="1" applyAlignment="1">
      <alignment horizontal="center" wrapText="1"/>
    </xf>
    <xf numFmtId="4" fontId="30" fillId="2" borderId="31" xfId="0" applyNumberFormat="1" applyFont="1" applyFill="1" applyBorder="1" applyAlignment="1">
      <alignment horizontal="center" wrapText="1"/>
    </xf>
    <xf numFmtId="4" fontId="30" fillId="2" borderId="13" xfId="0" applyNumberFormat="1" applyFont="1" applyFill="1" applyBorder="1" applyAlignment="1">
      <alignment horizontal="center" wrapText="1"/>
    </xf>
    <xf numFmtId="4" fontId="30" fillId="2" borderId="30" xfId="0" applyNumberFormat="1" applyFont="1" applyFill="1" applyBorder="1" applyAlignment="1">
      <alignment horizontal="center" wrapText="1"/>
    </xf>
    <xf numFmtId="4" fontId="30" fillId="2" borderId="14" xfId="0" applyNumberFormat="1" applyFont="1" applyFill="1" applyBorder="1" applyAlignment="1">
      <alignment horizontal="center" wrapText="1"/>
    </xf>
    <xf numFmtId="0" fontId="30" fillId="2" borderId="20" xfId="0" applyFont="1" applyFill="1" applyBorder="1" applyAlignment="1">
      <alignment horizontal="left" vertical="center" wrapText="1" indent="2"/>
    </xf>
    <xf numFmtId="0" fontId="30" fillId="2" borderId="10" xfId="0" applyFont="1" applyFill="1" applyBorder="1" applyAlignment="1">
      <alignment horizontal="left" vertical="center" wrapText="1" indent="2"/>
    </xf>
    <xf numFmtId="49" fontId="30" fillId="2" borderId="15" xfId="0" applyNumberFormat="1" applyFont="1" applyFill="1" applyBorder="1" applyAlignment="1">
      <alignment horizontal="center" wrapText="1"/>
    </xf>
    <xf numFmtId="49" fontId="30" fillId="2" borderId="11" xfId="0" applyNumberFormat="1" applyFont="1" applyFill="1" applyBorder="1" applyAlignment="1">
      <alignment horizontal="center" wrapText="1"/>
    </xf>
    <xf numFmtId="0" fontId="30" fillId="2" borderId="10" xfId="0" applyFont="1" applyFill="1" applyBorder="1" applyAlignment="1">
      <alignment horizontal="center" wrapText="1"/>
    </xf>
    <xf numFmtId="0" fontId="30" fillId="2" borderId="9" xfId="0" applyFont="1" applyFill="1" applyBorder="1" applyAlignment="1">
      <alignment horizontal="center" wrapText="1"/>
    </xf>
    <xf numFmtId="0" fontId="30" fillId="2" borderId="11" xfId="0" applyFont="1" applyFill="1" applyBorder="1" applyAlignment="1">
      <alignment horizontal="center" wrapText="1"/>
    </xf>
    <xf numFmtId="0" fontId="30" fillId="2" borderId="16" xfId="0" applyFont="1" applyFill="1" applyBorder="1" applyAlignment="1">
      <alignment horizontal="center" wrapText="1"/>
    </xf>
    <xf numFmtId="0" fontId="30" fillId="2" borderId="20" xfId="0" applyFont="1" applyFill="1" applyBorder="1" applyAlignment="1">
      <alignment horizontal="left" vertical="center" wrapText="1" indent="4"/>
    </xf>
    <xf numFmtId="0" fontId="30" fillId="2" borderId="10" xfId="0" applyFont="1" applyFill="1" applyBorder="1" applyAlignment="1">
      <alignment horizontal="left" vertical="center" wrapText="1" indent="4"/>
    </xf>
    <xf numFmtId="4" fontId="30" fillId="2" borderId="10" xfId="0" applyNumberFormat="1" applyFont="1" applyFill="1" applyBorder="1" applyAlignment="1">
      <alignment horizontal="center" wrapText="1"/>
    </xf>
    <xf numFmtId="4" fontId="30" fillId="2" borderId="9" xfId="0" applyNumberFormat="1" applyFont="1" applyFill="1" applyBorder="1" applyAlignment="1">
      <alignment horizontal="center" wrapText="1"/>
    </xf>
    <xf numFmtId="4" fontId="30" fillId="2" borderId="11" xfId="0" applyNumberFormat="1" applyFont="1" applyFill="1" applyBorder="1" applyAlignment="1">
      <alignment horizontal="center" wrapText="1"/>
    </xf>
    <xf numFmtId="4" fontId="30" fillId="2" borderId="16" xfId="0" applyNumberFormat="1" applyFont="1" applyFill="1" applyBorder="1" applyAlignment="1">
      <alignment horizontal="center" wrapText="1"/>
    </xf>
    <xf numFmtId="16" fontId="30" fillId="2" borderId="20" xfId="0" applyNumberFormat="1" applyFont="1" applyFill="1" applyBorder="1" applyAlignment="1">
      <alignment horizontal="center" vertical="center" wrapText="1"/>
    </xf>
    <xf numFmtId="4" fontId="29" fillId="2" borderId="28" xfId="0" applyNumberFormat="1" applyFont="1" applyFill="1" applyBorder="1" applyAlignment="1">
      <alignment horizontal="center" wrapText="1"/>
    </xf>
    <xf numFmtId="0" fontId="29" fillId="2" borderId="18" xfId="0" applyFont="1" applyFill="1" applyBorder="1" applyAlignment="1">
      <alignment horizontal="center" wrapText="1"/>
    </xf>
    <xf numFmtId="0" fontId="29" fillId="2" borderId="29" xfId="0" applyFont="1" applyFill="1" applyBorder="1" applyAlignment="1">
      <alignment horizontal="center" wrapText="1"/>
    </xf>
    <xf numFmtId="0" fontId="30" fillId="2" borderId="0" xfId="0" applyFont="1" applyFill="1" applyAlignment="1">
      <alignment horizontal="left" vertical="center" wrapText="1"/>
    </xf>
    <xf numFmtId="0" fontId="29" fillId="2" borderId="0" xfId="0" applyFont="1" applyFill="1" applyAlignment="1">
      <alignment horizontal="left" vertical="center" wrapText="1"/>
    </xf>
    <xf numFmtId="0" fontId="29" fillId="2" borderId="2" xfId="0" applyFont="1" applyFill="1" applyBorder="1" applyAlignment="1">
      <alignment horizontal="right" vertical="center" wrapText="1"/>
    </xf>
    <xf numFmtId="49" fontId="30" fillId="2" borderId="17" xfId="0" applyNumberFormat="1" applyFont="1" applyFill="1" applyBorder="1" applyAlignment="1">
      <alignment horizontal="center" wrapText="1"/>
    </xf>
    <xf numFmtId="49" fontId="30" fillId="2" borderId="29" xfId="0" applyNumberFormat="1" applyFont="1" applyFill="1" applyBorder="1" applyAlignment="1">
      <alignment horizontal="center" wrapText="1"/>
    </xf>
    <xf numFmtId="0" fontId="30" fillId="2" borderId="28" xfId="0" applyFont="1" applyFill="1" applyBorder="1" applyAlignment="1">
      <alignment horizontal="center" wrapText="1"/>
    </xf>
    <xf numFmtId="0" fontId="30" fillId="2" borderId="18" xfId="0" applyFont="1" applyFill="1" applyBorder="1" applyAlignment="1">
      <alignment horizontal="center" wrapText="1"/>
    </xf>
    <xf numFmtId="0" fontId="30" fillId="2" borderId="29" xfId="0" applyFont="1" applyFill="1" applyBorder="1" applyAlignment="1">
      <alignment horizontal="center" wrapText="1"/>
    </xf>
    <xf numFmtId="0" fontId="30" fillId="2" borderId="14" xfId="0" applyFont="1" applyFill="1" applyBorder="1" applyAlignment="1">
      <alignment horizontal="center" wrapText="1"/>
    </xf>
    <xf numFmtId="0" fontId="29" fillId="2" borderId="28" xfId="0" applyFont="1" applyFill="1" applyBorder="1" applyAlignment="1">
      <alignment horizontal="center" wrapText="1"/>
    </xf>
    <xf numFmtId="0" fontId="29" fillId="2" borderId="19" xfId="0" applyFont="1" applyFill="1" applyBorder="1" applyAlignment="1">
      <alignment horizontal="center" wrapText="1"/>
    </xf>
    <xf numFmtId="0" fontId="30" fillId="2" borderId="0" xfId="0" applyFont="1" applyFill="1" applyAlignment="1">
      <alignment horizontal="left"/>
    </xf>
    <xf numFmtId="0" fontId="30" fillId="2" borderId="6" xfId="0" applyFont="1" applyFill="1" applyBorder="1" applyAlignment="1">
      <alignment horizontal="center"/>
    </xf>
    <xf numFmtId="0" fontId="30" fillId="2" borderId="6" xfId="0" applyFont="1" applyFill="1" applyBorder="1" applyAlignment="1">
      <alignment horizontal="center" vertical="top"/>
    </xf>
    <xf numFmtId="49" fontId="30" fillId="2" borderId="6" xfId="0" applyNumberFormat="1" applyFont="1" applyFill="1" applyBorder="1" applyAlignment="1">
      <alignment horizontal="center" vertical="top"/>
    </xf>
    <xf numFmtId="0" fontId="30" fillId="2" borderId="2" xfId="0" applyFont="1" applyFill="1" applyBorder="1" applyAlignment="1">
      <alignment horizontal="center" vertical="top"/>
    </xf>
    <xf numFmtId="0" fontId="30" fillId="2" borderId="0" xfId="0" applyFont="1" applyFill="1" applyAlignment="1">
      <alignment horizontal="left" vertical="top" wrapText="1"/>
    </xf>
    <xf numFmtId="2" fontId="4" fillId="2" borderId="20" xfId="0" applyNumberFormat="1" applyFont="1" applyFill="1" applyBorder="1" applyAlignment="1">
      <alignment horizontal="left" vertical="center" wrapText="1"/>
    </xf>
    <xf numFmtId="49" fontId="17" fillId="2" borderId="45" xfId="0" applyNumberFormat="1" applyFont="1" applyFill="1" applyBorder="1" applyAlignment="1">
      <alignment horizontal="center" wrapText="1"/>
    </xf>
    <xf numFmtId="49" fontId="17" fillId="2" borderId="22" xfId="0" applyNumberFormat="1" applyFont="1" applyFill="1" applyBorder="1" applyAlignment="1">
      <alignment horizontal="center" wrapText="1"/>
    </xf>
    <xf numFmtId="49" fontId="17" fillId="2" borderId="23" xfId="0" applyNumberFormat="1" applyFont="1" applyFill="1" applyBorder="1" applyAlignment="1">
      <alignment horizontal="center"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20" xfId="0" applyFont="1" applyFill="1" applyBorder="1" applyAlignment="1">
      <alignment horizontal="center" vertical="center"/>
    </xf>
    <xf numFmtId="0" fontId="17" fillId="2" borderId="20"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40" xfId="0" applyFont="1" applyFill="1" applyBorder="1" applyAlignment="1">
      <alignment horizontal="center"/>
    </xf>
    <xf numFmtId="49" fontId="4" fillId="2" borderId="38" xfId="0" applyNumberFormat="1" applyFont="1" applyFill="1" applyBorder="1" applyAlignment="1">
      <alignment horizontal="center" vertical="center"/>
    </xf>
    <xf numFmtId="49" fontId="4" fillId="2" borderId="39" xfId="0" applyNumberFormat="1" applyFont="1" applyFill="1" applyBorder="1" applyAlignment="1">
      <alignment horizontal="center" vertical="center"/>
    </xf>
    <xf numFmtId="0" fontId="5" fillId="2" borderId="27" xfId="0" applyFont="1" applyFill="1" applyBorder="1" applyAlignment="1">
      <alignment horizontal="right" vertical="center"/>
    </xf>
    <xf numFmtId="0" fontId="23" fillId="2" borderId="2" xfId="2" applyFont="1" applyFill="1" applyBorder="1" applyAlignment="1">
      <alignment horizontal="center" vertical="center"/>
    </xf>
    <xf numFmtId="0" fontId="35" fillId="2" borderId="2" xfId="2" applyFont="1" applyFill="1" applyBorder="1" applyAlignment="1">
      <alignment horizontal="center" vertical="center"/>
    </xf>
    <xf numFmtId="49" fontId="4" fillId="2" borderId="37" xfId="0" applyNumberFormat="1" applyFont="1" applyFill="1" applyBorder="1" applyAlignment="1">
      <alignment horizontal="left" vertical="center" wrapText="1"/>
    </xf>
    <xf numFmtId="49" fontId="4" fillId="2" borderId="12"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0" fontId="4" fillId="2" borderId="16" xfId="0" applyFont="1" applyFill="1" applyBorder="1" applyAlignment="1">
      <alignment horizontal="left" vertical="center" wrapText="1" indent="2"/>
    </xf>
    <xf numFmtId="49" fontId="4" fillId="2" borderId="52" xfId="0" applyNumberFormat="1" applyFont="1" applyFill="1" applyBorder="1" applyAlignment="1">
      <alignment horizontal="center" wrapText="1"/>
    </xf>
    <xf numFmtId="49" fontId="4" fillId="2" borderId="6" xfId="0" applyNumberFormat="1" applyFont="1" applyFill="1" applyBorder="1" applyAlignment="1">
      <alignment horizontal="center" wrapText="1"/>
    </xf>
    <xf numFmtId="49" fontId="4" fillId="2" borderId="4" xfId="0" applyNumberFormat="1" applyFont="1" applyFill="1" applyBorder="1" applyAlignment="1">
      <alignment horizontal="center" wrapText="1"/>
    </xf>
    <xf numFmtId="49" fontId="4" fillId="2" borderId="10" xfId="0" applyNumberFormat="1" applyFont="1" applyFill="1" applyBorder="1" applyAlignment="1">
      <alignment horizontal="left" vertical="center" wrapText="1" indent="2"/>
    </xf>
    <xf numFmtId="49" fontId="4" fillId="2" borderId="9" xfId="0" applyNumberFormat="1" applyFont="1" applyFill="1" applyBorder="1" applyAlignment="1">
      <alignment horizontal="left" vertical="center" wrapText="1" indent="2"/>
    </xf>
    <xf numFmtId="49" fontId="4" fillId="2" borderId="16" xfId="0" applyNumberFormat="1" applyFont="1" applyFill="1" applyBorder="1" applyAlignment="1">
      <alignment horizontal="left" vertical="center" wrapText="1" indent="2"/>
    </xf>
    <xf numFmtId="49" fontId="4" fillId="2" borderId="20" xfId="0" applyNumberFormat="1" applyFont="1" applyFill="1" applyBorder="1" applyAlignment="1">
      <alignment horizontal="left" vertical="center" wrapText="1" indent="2"/>
    </xf>
    <xf numFmtId="49" fontId="4" fillId="2" borderId="37" xfId="0" applyNumberFormat="1" applyFont="1" applyFill="1" applyBorder="1" applyAlignment="1">
      <alignment horizontal="left" vertical="center" wrapText="1" indent="2"/>
    </xf>
    <xf numFmtId="49" fontId="4" fillId="2" borderId="53" xfId="0" applyNumberFormat="1" applyFont="1" applyFill="1" applyBorder="1" applyAlignment="1">
      <alignment horizontal="center" wrapText="1"/>
    </xf>
    <xf numFmtId="49" fontId="4" fillId="2" borderId="2" xfId="0" applyNumberFormat="1" applyFont="1" applyFill="1" applyBorder="1" applyAlignment="1">
      <alignment horizontal="center" wrapText="1"/>
    </xf>
    <xf numFmtId="0" fontId="4" fillId="2" borderId="54" xfId="0" applyFont="1" applyFill="1" applyBorder="1" applyAlignment="1">
      <alignment horizontal="center" vertical="center" wrapText="1"/>
    </xf>
    <xf numFmtId="49" fontId="4" fillId="2" borderId="10" xfId="0" applyNumberFormat="1" applyFont="1" applyFill="1" applyBorder="1" applyAlignment="1">
      <alignment horizontal="right" vertical="center" wrapText="1"/>
    </xf>
    <xf numFmtId="49" fontId="4" fillId="2" borderId="9" xfId="0" applyNumberFormat="1" applyFont="1" applyFill="1" applyBorder="1" applyAlignment="1">
      <alignment horizontal="right" vertical="center" wrapText="1"/>
    </xf>
    <xf numFmtId="49" fontId="4" fillId="2" borderId="16" xfId="0" applyNumberFormat="1" applyFont="1" applyFill="1" applyBorder="1" applyAlignment="1">
      <alignment horizontal="right" vertical="center" wrapText="1"/>
    </xf>
    <xf numFmtId="0" fontId="4" fillId="2" borderId="25"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17" fillId="2" borderId="24" xfId="0" applyFont="1" applyFill="1" applyBorder="1" applyAlignment="1">
      <alignment horizontal="center"/>
    </xf>
    <xf numFmtId="0" fontId="36" fillId="2" borderId="20" xfId="0" applyFont="1" applyFill="1" applyBorder="1" applyAlignment="1">
      <alignment horizontal="center" vertical="center" wrapText="1"/>
    </xf>
    <xf numFmtId="0" fontId="36" fillId="2" borderId="24" xfId="0" applyFont="1" applyFill="1" applyBorder="1" applyAlignment="1">
      <alignment horizontal="center" vertical="center"/>
    </xf>
    <xf numFmtId="0" fontId="36" fillId="2" borderId="24" xfId="0" applyFont="1" applyFill="1" applyBorder="1" applyAlignment="1">
      <alignment horizontal="center" vertical="center" wrapText="1"/>
    </xf>
    <xf numFmtId="0" fontId="17" fillId="2" borderId="20" xfId="0" applyFont="1" applyFill="1" applyBorder="1" applyAlignment="1">
      <alignment horizontal="center"/>
    </xf>
    <xf numFmtId="0" fontId="17" fillId="2" borderId="42" xfId="0" applyFont="1" applyFill="1" applyBorder="1" applyAlignment="1">
      <alignment horizontal="center"/>
    </xf>
    <xf numFmtId="0" fontId="17" fillId="2" borderId="56" xfId="0" applyFont="1" applyFill="1" applyBorder="1" applyAlignment="1">
      <alignment horizontal="center"/>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4" fontId="17" fillId="2" borderId="24" xfId="0" applyNumberFormat="1" applyFont="1" applyFill="1" applyBorder="1" applyAlignment="1">
      <alignment horizontal="center"/>
    </xf>
    <xf numFmtId="4" fontId="4" fillId="2" borderId="24" xfId="0" applyNumberFormat="1" applyFont="1" applyFill="1" applyBorder="1" applyAlignment="1">
      <alignment horizontal="center" vertical="center" wrapText="1"/>
    </xf>
    <xf numFmtId="4" fontId="4" fillId="2" borderId="54" xfId="0" applyNumberFormat="1" applyFont="1" applyFill="1" applyBorder="1" applyAlignment="1">
      <alignment horizontal="center" vertical="center" wrapText="1"/>
    </xf>
    <xf numFmtId="0" fontId="17" fillId="2" borderId="39" xfId="0" applyFont="1" applyFill="1" applyBorder="1" applyAlignment="1">
      <alignment horizontal="center"/>
    </xf>
    <xf numFmtId="4" fontId="17" fillId="2" borderId="39" xfId="0" applyNumberFormat="1" applyFont="1" applyFill="1" applyBorder="1" applyAlignment="1">
      <alignment horizontal="center"/>
    </xf>
    <xf numFmtId="49" fontId="37" fillId="2" borderId="10" xfId="0" applyNumberFormat="1" applyFont="1" applyFill="1" applyBorder="1" applyAlignment="1">
      <alignment horizontal="center" vertical="center" wrapText="1"/>
    </xf>
    <xf numFmtId="49" fontId="37" fillId="2" borderId="9" xfId="0" applyNumberFormat="1" applyFont="1" applyFill="1" applyBorder="1" applyAlignment="1">
      <alignment horizontal="center" vertical="center" wrapText="1"/>
    </xf>
    <xf numFmtId="49" fontId="37" fillId="2" borderId="16" xfId="0" applyNumberFormat="1" applyFont="1" applyFill="1" applyBorder="1" applyAlignment="1">
      <alignment horizontal="center" vertical="center" wrapText="1"/>
    </xf>
    <xf numFmtId="0" fontId="37" fillId="2" borderId="10"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7" fillId="2" borderId="28" xfId="0" applyFont="1" applyFill="1" applyBorder="1" applyAlignment="1">
      <alignment horizontal="center" vertical="center" wrapText="1"/>
    </xf>
    <xf numFmtId="49" fontId="4" fillId="2" borderId="41" xfId="0" applyNumberFormat="1" applyFont="1" applyFill="1" applyBorder="1" applyAlignment="1">
      <alignment horizontal="center"/>
    </xf>
    <xf numFmtId="49" fontId="4" fillId="2" borderId="42" xfId="0" applyNumberFormat="1" applyFont="1" applyFill="1" applyBorder="1" applyAlignment="1">
      <alignment horizontal="center"/>
    </xf>
    <xf numFmtId="0" fontId="29" fillId="2" borderId="0" xfId="0" applyFont="1" applyFill="1" applyAlignment="1">
      <alignment horizontal="center" vertical="center" wrapText="1"/>
    </xf>
    <xf numFmtId="0" fontId="30" fillId="2" borderId="9" xfId="0" applyFont="1" applyFill="1" applyBorder="1" applyAlignment="1">
      <alignment horizontal="center"/>
    </xf>
    <xf numFmtId="0" fontId="30" fillId="2" borderId="2" xfId="0" applyFont="1" applyFill="1" applyBorder="1" applyAlignment="1">
      <alignment horizontal="center" vertical="center" wrapText="1"/>
    </xf>
    <xf numFmtId="0" fontId="30" fillId="2" borderId="0" xfId="0" applyFont="1" applyFill="1" applyAlignment="1">
      <alignment horizontal="center" vertical="center" wrapText="1"/>
    </xf>
    <xf numFmtId="0" fontId="30" fillId="2" borderId="8"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8" xfId="0" applyFont="1" applyBorder="1" applyAlignment="1">
      <alignment horizontal="center" vertical="center"/>
    </xf>
    <xf numFmtId="0" fontId="39" fillId="0" borderId="6" xfId="0" applyFont="1" applyBorder="1" applyAlignment="1">
      <alignment horizontal="center" vertical="center"/>
    </xf>
    <xf numFmtId="0" fontId="39" fillId="0" borderId="4" xfId="0" applyFont="1" applyBorder="1" applyAlignment="1">
      <alignment horizontal="center" vertical="center"/>
    </xf>
    <xf numFmtId="0" fontId="30" fillId="2" borderId="10"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1" xfId="0" applyFont="1" applyFill="1" applyBorder="1" applyAlignment="1">
      <alignment horizontal="center" vertical="center" wrapText="1"/>
    </xf>
    <xf numFmtId="2" fontId="30" fillId="7" borderId="20" xfId="0" applyNumberFormat="1" applyFont="1" applyFill="1" applyBorder="1" applyAlignment="1">
      <alignment horizontal="justify" vertical="center" wrapText="1"/>
    </xf>
    <xf numFmtId="2" fontId="30" fillId="7" borderId="10" xfId="0" applyNumberFormat="1" applyFont="1" applyFill="1" applyBorder="1" applyAlignment="1">
      <alignment horizontal="justify" vertical="center" wrapText="1"/>
    </xf>
    <xf numFmtId="49" fontId="30" fillId="2" borderId="41" xfId="0" applyNumberFormat="1" applyFont="1" applyFill="1" applyBorder="1" applyAlignment="1">
      <alignment horizontal="center" vertical="center" wrapText="1"/>
    </xf>
    <xf numFmtId="49" fontId="30" fillId="2" borderId="42" xfId="0" applyNumberFormat="1" applyFont="1" applyFill="1" applyBorder="1" applyAlignment="1">
      <alignment horizontal="center" vertical="center" wrapText="1"/>
    </xf>
    <xf numFmtId="0" fontId="30" fillId="2" borderId="42"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2" fontId="30" fillId="2" borderId="20" xfId="0" applyNumberFormat="1" applyFont="1" applyFill="1" applyBorder="1" applyAlignment="1">
      <alignment horizontal="justify" vertical="center" wrapText="1"/>
    </xf>
    <xf numFmtId="2" fontId="30" fillId="2" borderId="10" xfId="0" applyNumberFormat="1" applyFont="1" applyFill="1" applyBorder="1" applyAlignment="1">
      <alignment horizontal="justify" vertical="center" wrapText="1"/>
    </xf>
    <xf numFmtId="49" fontId="30" fillId="2" borderId="36" xfId="0" applyNumberFormat="1" applyFont="1" applyFill="1" applyBorder="1" applyAlignment="1">
      <alignment horizontal="center" vertical="center" wrapText="1"/>
    </xf>
    <xf numFmtId="49" fontId="30" fillId="2" borderId="20" xfId="0" applyNumberFormat="1"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0" fillId="2" borderId="16" xfId="0" applyFont="1" applyFill="1" applyBorder="1" applyAlignment="1">
      <alignment horizontal="center" vertical="center" wrapText="1"/>
    </xf>
    <xf numFmtId="4" fontId="30" fillId="2" borderId="20" xfId="0" applyNumberFormat="1" applyFont="1" applyFill="1" applyBorder="1" applyAlignment="1">
      <alignment horizontal="center" vertical="center" wrapText="1"/>
    </xf>
    <xf numFmtId="4" fontId="30" fillId="2" borderId="37" xfId="0" applyNumberFormat="1" applyFont="1" applyFill="1" applyBorder="1" applyAlignment="1">
      <alignment horizontal="center" vertical="center" wrapText="1"/>
    </xf>
    <xf numFmtId="49" fontId="40" fillId="2" borderId="2" xfId="0" applyNumberFormat="1" applyFont="1" applyFill="1" applyBorder="1" applyAlignment="1">
      <alignment horizontal="right" vertical="center"/>
    </xf>
    <xf numFmtId="49" fontId="40" fillId="2" borderId="32" xfId="0" applyNumberFormat="1" applyFont="1" applyFill="1" applyBorder="1" applyAlignment="1">
      <alignment horizontal="right" vertical="center"/>
    </xf>
    <xf numFmtId="49" fontId="30" fillId="2" borderId="38" xfId="0" applyNumberFormat="1" applyFont="1" applyFill="1" applyBorder="1" applyAlignment="1">
      <alignment horizontal="center" vertical="center" wrapText="1"/>
    </xf>
    <xf numFmtId="49" fontId="30" fillId="2" borderId="39" xfId="0" applyNumberFormat="1" applyFont="1" applyFill="1" applyBorder="1" applyAlignment="1">
      <alignment horizontal="center" vertical="center" wrapText="1"/>
    </xf>
    <xf numFmtId="0" fontId="30" fillId="2" borderId="39" xfId="0" applyFont="1" applyFill="1" applyBorder="1" applyAlignment="1">
      <alignment horizontal="center" vertical="center" wrapText="1"/>
    </xf>
    <xf numFmtId="4" fontId="30" fillId="2" borderId="39" xfId="0" applyNumberFormat="1" applyFont="1" applyFill="1" applyBorder="1" applyAlignment="1">
      <alignment horizontal="center" vertical="center" wrapText="1"/>
    </xf>
    <xf numFmtId="49" fontId="30" fillId="7" borderId="36" xfId="0" applyNumberFormat="1" applyFont="1" applyFill="1" applyBorder="1" applyAlignment="1">
      <alignment horizontal="center" vertical="center" wrapText="1"/>
    </xf>
    <xf numFmtId="49" fontId="30" fillId="7" borderId="20" xfId="0" applyNumberFormat="1" applyFont="1" applyFill="1" applyBorder="1" applyAlignment="1">
      <alignment horizontal="center" vertical="center" wrapText="1"/>
    </xf>
    <xf numFmtId="0" fontId="41" fillId="0" borderId="0" xfId="0" applyFont="1" applyAlignment="1">
      <alignment horizontal="left" vertical="center" wrapText="1"/>
    </xf>
    <xf numFmtId="0" fontId="30" fillId="2" borderId="40" xfId="0" applyFont="1" applyFill="1" applyBorder="1" applyAlignment="1">
      <alignment horizontal="center" vertical="center" wrapText="1"/>
    </xf>
    <xf numFmtId="49" fontId="4" fillId="2" borderId="1" xfId="0" applyNumberFormat="1" applyFont="1" applyFill="1" applyBorder="1" applyAlignment="1">
      <alignment horizontal="center" wrapText="1"/>
    </xf>
    <xf numFmtId="49" fontId="4" fillId="2" borderId="28" xfId="0" applyNumberFormat="1" applyFont="1" applyFill="1" applyBorder="1" applyAlignment="1">
      <alignment horizontal="center" wrapText="1"/>
    </xf>
    <xf numFmtId="2" fontId="30" fillId="2" borderId="10" xfId="0" applyNumberFormat="1" applyFont="1" applyFill="1" applyBorder="1" applyAlignment="1">
      <alignment horizontal="left" vertical="center" wrapText="1"/>
    </xf>
    <xf numFmtId="2" fontId="42" fillId="2" borderId="9" xfId="0" applyNumberFormat="1" applyFont="1" applyFill="1" applyBorder="1" applyAlignment="1">
      <alignment horizontal="left" vertical="center" wrapText="1"/>
    </xf>
    <xf numFmtId="49" fontId="30" fillId="2" borderId="41" xfId="0" applyNumberFormat="1" applyFont="1" applyFill="1" applyBorder="1" applyAlignment="1">
      <alignment horizontal="center" wrapText="1"/>
    </xf>
    <xf numFmtId="49" fontId="30" fillId="2" borderId="42" xfId="0" applyNumberFormat="1" applyFont="1" applyFill="1" applyBorder="1" applyAlignment="1">
      <alignment horizontal="center" wrapText="1"/>
    </xf>
    <xf numFmtId="0" fontId="30" fillId="2" borderId="30" xfId="0" applyFont="1" applyFill="1" applyBorder="1" applyAlignment="1">
      <alignment horizontal="center" vertical="center" wrapText="1"/>
    </xf>
    <xf numFmtId="0" fontId="30" fillId="2" borderId="43" xfId="0" applyFont="1" applyFill="1" applyBorder="1" applyAlignment="1">
      <alignment horizontal="center" vertical="center" wrapText="1"/>
    </xf>
    <xf numFmtId="49" fontId="30" fillId="2" borderId="36" xfId="0" applyNumberFormat="1" applyFont="1" applyFill="1" applyBorder="1" applyAlignment="1">
      <alignment horizontal="center" wrapText="1"/>
    </xf>
    <xf numFmtId="49" fontId="30" fillId="2" borderId="20" xfId="0" applyNumberFormat="1" applyFont="1" applyFill="1" applyBorder="1" applyAlignment="1">
      <alignment horizontal="center" wrapText="1"/>
    </xf>
    <xf numFmtId="49" fontId="30" fillId="2" borderId="10" xfId="0" applyNumberFormat="1" applyFont="1" applyFill="1" applyBorder="1" applyAlignment="1">
      <alignment horizontal="left" vertical="center" wrapText="1"/>
    </xf>
    <xf numFmtId="49" fontId="30" fillId="2" borderId="9" xfId="0" applyNumberFormat="1" applyFont="1" applyFill="1" applyBorder="1" applyAlignment="1">
      <alignment horizontal="left" vertical="center" wrapText="1"/>
    </xf>
    <xf numFmtId="49" fontId="38" fillId="2" borderId="0" xfId="0" applyNumberFormat="1" applyFont="1" applyFill="1" applyAlignment="1">
      <alignment horizontal="right" vertical="center"/>
    </xf>
    <xf numFmtId="0" fontId="43" fillId="0" borderId="0" xfId="0" applyFont="1"/>
    <xf numFmtId="0" fontId="43" fillId="0" borderId="5" xfId="0" applyFont="1" applyBorder="1"/>
    <xf numFmtId="0" fontId="30" fillId="2" borderId="8" xfId="0" applyFont="1" applyFill="1" applyBorder="1" applyAlignment="1">
      <alignment horizontal="center" wrapText="1"/>
    </xf>
    <xf numFmtId="0" fontId="30" fillId="2" borderId="6" xfId="0" applyFont="1" applyFill="1" applyBorder="1" applyAlignment="1">
      <alignment horizontal="center" wrapText="1"/>
    </xf>
    <xf numFmtId="0" fontId="30" fillId="2" borderId="4" xfId="0" applyFont="1" applyFill="1" applyBorder="1" applyAlignment="1">
      <alignment horizontal="center" wrapText="1"/>
    </xf>
    <xf numFmtId="49" fontId="38" fillId="2" borderId="5" xfId="0" applyNumberFormat="1" applyFont="1" applyFill="1" applyBorder="1" applyAlignment="1">
      <alignment horizontal="right" vertical="center"/>
    </xf>
    <xf numFmtId="0" fontId="43" fillId="0" borderId="26" xfId="0" applyFont="1" applyBorder="1"/>
    <xf numFmtId="0" fontId="38" fillId="2" borderId="20" xfId="0" applyFont="1" applyFill="1" applyBorder="1" applyAlignment="1">
      <alignment horizontal="center" vertical="center" wrapText="1"/>
    </xf>
    <xf numFmtId="0" fontId="43" fillId="0" borderId="2" xfId="0" applyFont="1" applyBorder="1"/>
    <xf numFmtId="49" fontId="38" fillId="2" borderId="38" xfId="0" applyNumberFormat="1" applyFont="1" applyFill="1" applyBorder="1" applyAlignment="1">
      <alignment horizontal="center" wrapText="1"/>
    </xf>
    <xf numFmtId="49" fontId="38" fillId="2" borderId="39" xfId="0" applyNumberFormat="1" applyFont="1" applyFill="1" applyBorder="1" applyAlignment="1">
      <alignment horizontal="center" wrapText="1"/>
    </xf>
    <xf numFmtId="0" fontId="38" fillId="2" borderId="29" xfId="0" applyFont="1" applyFill="1" applyBorder="1" applyAlignment="1">
      <alignment horizontal="center" vertical="center" wrapText="1"/>
    </xf>
    <xf numFmtId="0" fontId="38" fillId="2" borderId="39" xfId="0" applyFont="1" applyFill="1" applyBorder="1" applyAlignment="1">
      <alignment horizontal="center" vertical="center" wrapText="1"/>
    </xf>
    <xf numFmtId="0" fontId="38" fillId="2" borderId="40" xfId="0" applyFont="1" applyFill="1" applyBorder="1" applyAlignment="1">
      <alignment horizontal="center" vertical="center" wrapText="1"/>
    </xf>
    <xf numFmtId="49" fontId="38" fillId="2" borderId="58" xfId="0" applyNumberFormat="1" applyFont="1" applyFill="1" applyBorder="1" applyAlignment="1">
      <alignment horizontal="center" wrapText="1"/>
    </xf>
    <xf numFmtId="49" fontId="38" fillId="2" borderId="59" xfId="0" applyNumberFormat="1" applyFont="1" applyFill="1" applyBorder="1" applyAlignment="1">
      <alignment horizontal="center" wrapText="1"/>
    </xf>
    <xf numFmtId="49" fontId="38" fillId="2" borderId="60" xfId="0" applyNumberFormat="1" applyFont="1" applyFill="1" applyBorder="1" applyAlignment="1">
      <alignment horizontal="center" wrapText="1"/>
    </xf>
    <xf numFmtId="0" fontId="38" fillId="2" borderId="58" xfId="0" applyFont="1" applyFill="1" applyBorder="1" applyAlignment="1">
      <alignment horizontal="center" vertical="center" wrapText="1"/>
    </xf>
    <xf numFmtId="0" fontId="38" fillId="2" borderId="59" xfId="0" applyFont="1" applyFill="1" applyBorder="1" applyAlignment="1">
      <alignment horizontal="center" vertical="center" wrapText="1"/>
    </xf>
    <xf numFmtId="0" fontId="38" fillId="2" borderId="60" xfId="0" applyFont="1" applyFill="1" applyBorder="1" applyAlignment="1">
      <alignment horizontal="center" vertical="center" wrapText="1"/>
    </xf>
    <xf numFmtId="0" fontId="26" fillId="0" borderId="0" xfId="0" applyFont="1" applyAlignment="1">
      <alignment horizontal="left" vertical="center" wrapText="1"/>
    </xf>
    <xf numFmtId="0" fontId="25" fillId="0" borderId="24"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0" xfId="0" applyFont="1" applyAlignment="1">
      <alignment horizontal="right" vertical="center" wrapText="1"/>
    </xf>
    <xf numFmtId="0" fontId="26" fillId="0" borderId="0" xfId="0" applyFont="1" applyAlignment="1">
      <alignment horizontal="left"/>
    </xf>
    <xf numFmtId="0" fontId="25" fillId="0" borderId="1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77" fillId="0" borderId="0" xfId="0" applyFont="1" applyAlignment="1">
      <alignment horizontal="right" vertical="center" wrapText="1"/>
    </xf>
    <xf numFmtId="0" fontId="78" fillId="0" borderId="0" xfId="0" applyFont="1" applyAlignment="1">
      <alignment horizontal="left"/>
    </xf>
    <xf numFmtId="0" fontId="77" fillId="0" borderId="24" xfId="0" applyFont="1" applyBorder="1" applyAlignment="1">
      <alignment horizontal="center" vertical="center" wrapText="1"/>
    </xf>
    <xf numFmtId="0" fontId="77" fillId="0" borderId="26"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20" xfId="0" applyFont="1" applyBorder="1" applyAlignment="1">
      <alignment horizontal="center" vertical="center" wrapText="1"/>
    </xf>
    <xf numFmtId="0" fontId="79" fillId="0" borderId="0" xfId="0" applyFont="1" applyAlignment="1">
      <alignment horizontal="left"/>
    </xf>
    <xf numFmtId="0" fontId="77" fillId="0" borderId="0" xfId="0" applyFont="1" applyAlignment="1">
      <alignment horizontal="left" vertical="center" wrapText="1"/>
    </xf>
    <xf numFmtId="0" fontId="77" fillId="0" borderId="6" xfId="0" applyFont="1" applyBorder="1" applyAlignment="1">
      <alignment horizontal="center" vertical="center" wrapText="1"/>
    </xf>
    <xf numFmtId="0" fontId="77" fillId="0" borderId="2" xfId="0" applyFont="1" applyBorder="1" applyAlignment="1">
      <alignment horizontal="center" vertical="center" wrapText="1"/>
    </xf>
    <xf numFmtId="0" fontId="77" fillId="0" borderId="0" xfId="0" applyFont="1" applyAlignment="1">
      <alignment horizontal="center" vertical="center" wrapText="1"/>
    </xf>
    <xf numFmtId="0" fontId="27" fillId="0" borderId="0" xfId="0" applyFont="1" applyAlignment="1">
      <alignment horizontal="center" vertical="center" wrapText="1"/>
    </xf>
    <xf numFmtId="0" fontId="25" fillId="0" borderId="6" xfId="0" applyFont="1" applyBorder="1" applyAlignment="1">
      <alignment horizontal="center" vertical="center" wrapText="1"/>
    </xf>
    <xf numFmtId="0" fontId="25" fillId="0" borderId="0" xfId="0" applyFont="1" applyAlignment="1">
      <alignment horizontal="left" vertical="center" wrapText="1"/>
    </xf>
    <xf numFmtId="0" fontId="25" fillId="0" borderId="2" xfId="0" applyFont="1" applyBorder="1" applyAlignment="1">
      <alignment horizontal="center" vertical="center" wrapText="1"/>
    </xf>
    <xf numFmtId="0" fontId="25" fillId="0" borderId="0" xfId="0" applyFont="1" applyAlignment="1">
      <alignment horizontal="center" vertical="center" wrapText="1"/>
    </xf>
    <xf numFmtId="49" fontId="24" fillId="2" borderId="0" xfId="0" applyNumberFormat="1" applyFont="1" applyFill="1" applyAlignment="1">
      <alignment horizontal="right" vertical="center"/>
    </xf>
    <xf numFmtId="49" fontId="17" fillId="2" borderId="0" xfId="0" applyNumberFormat="1" applyFont="1" applyFill="1" applyAlignment="1">
      <alignment horizontal="right" vertical="center"/>
    </xf>
    <xf numFmtId="49" fontId="17" fillId="2" borderId="27" xfId="0" applyNumberFormat="1" applyFont="1" applyFill="1" applyBorder="1" applyAlignment="1">
      <alignment horizontal="right" vertical="center"/>
    </xf>
    <xf numFmtId="49" fontId="5" fillId="2" borderId="20" xfId="0" applyNumberFormat="1" applyFont="1" applyFill="1" applyBorder="1" applyAlignment="1">
      <alignment horizontal="right" vertical="center" wrapText="1"/>
    </xf>
    <xf numFmtId="49" fontId="5" fillId="2" borderId="37" xfId="0" applyNumberFormat="1" applyFont="1" applyFill="1" applyBorder="1" applyAlignment="1">
      <alignment horizontal="right" vertical="center" wrapText="1"/>
    </xf>
    <xf numFmtId="49" fontId="4" fillId="2" borderId="61" xfId="0" applyNumberFormat="1" applyFont="1" applyFill="1" applyBorder="1" applyAlignment="1">
      <alignment horizontal="center" vertical="center" wrapText="1"/>
    </xf>
    <xf numFmtId="49" fontId="4" fillId="2" borderId="25"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0" fontId="5" fillId="2" borderId="0" xfId="0" applyFont="1" applyFill="1" applyAlignment="1">
      <alignment horizontal="right" vertical="center" wrapText="1"/>
    </xf>
    <xf numFmtId="0" fontId="5" fillId="2" borderId="27" xfId="0" applyFont="1" applyFill="1" applyBorder="1" applyAlignment="1">
      <alignment horizontal="right" vertical="center" wrapText="1"/>
    </xf>
    <xf numFmtId="0" fontId="4" fillId="2" borderId="17" xfId="0" applyFont="1" applyFill="1" applyBorder="1" applyAlignment="1">
      <alignment horizontal="center" vertical="center" wrapText="1"/>
    </xf>
    <xf numFmtId="49" fontId="5" fillId="2" borderId="41" xfId="0" applyNumberFormat="1" applyFont="1" applyFill="1" applyBorder="1" applyAlignment="1">
      <alignment horizontal="right" vertical="center" wrapText="1"/>
    </xf>
    <xf numFmtId="49" fontId="5" fillId="2" borderId="42" xfId="0" applyNumberFormat="1" applyFont="1" applyFill="1" applyBorder="1" applyAlignment="1">
      <alignment horizontal="right" vertical="center" wrapText="1"/>
    </xf>
    <xf numFmtId="49" fontId="5" fillId="2" borderId="43" xfId="0" applyNumberFormat="1" applyFont="1" applyFill="1" applyBorder="1" applyAlignment="1">
      <alignment horizontal="right" vertical="center" wrapText="1"/>
    </xf>
    <xf numFmtId="0" fontId="14" fillId="2" borderId="2" xfId="2" applyFont="1" applyFill="1" applyBorder="1" applyAlignment="1">
      <alignment horizontal="center" vertical="top"/>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42" xfId="0" applyFont="1" applyFill="1" applyBorder="1" applyAlignment="1">
      <alignment horizontal="center" vertical="center" wrapText="1"/>
    </xf>
    <xf numFmtId="0" fontId="21" fillId="2" borderId="43"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4" fillId="2" borderId="20" xfId="0" applyFont="1" applyFill="1" applyBorder="1" applyAlignment="1">
      <alignment horizontal="left" vertical="center" wrapText="1" indent="2"/>
    </xf>
    <xf numFmtId="0" fontId="4" fillId="2" borderId="20" xfId="0" applyFont="1" applyFill="1" applyBorder="1" applyAlignment="1">
      <alignment horizontal="left" vertical="center" indent="2"/>
    </xf>
    <xf numFmtId="0" fontId="21" fillId="2" borderId="39" xfId="0" applyFont="1" applyFill="1" applyBorder="1" applyAlignment="1">
      <alignment horizontal="center" wrapText="1"/>
    </xf>
    <xf numFmtId="0" fontId="21" fillId="2" borderId="40" xfId="0" applyFont="1" applyFill="1" applyBorder="1" applyAlignment="1">
      <alignment horizontal="center" wrapText="1"/>
    </xf>
    <xf numFmtId="0" fontId="75" fillId="2" borderId="0" xfId="0" applyFont="1" applyFill="1" applyAlignment="1">
      <alignment horizontal="right"/>
    </xf>
    <xf numFmtId="0" fontId="75" fillId="2" borderId="0" xfId="0" applyFont="1" applyFill="1" applyAlignment="1">
      <alignment horizontal="center"/>
    </xf>
    <xf numFmtId="0" fontId="73" fillId="0" borderId="0" xfId="4" applyFont="1" applyAlignment="1">
      <alignment horizontal="center" wrapText="1"/>
    </xf>
    <xf numFmtId="0" fontId="74" fillId="0" borderId="0" xfId="0" applyFont="1" applyAlignment="1">
      <alignment horizontal="center" wrapText="1"/>
    </xf>
    <xf numFmtId="0" fontId="50" fillId="5" borderId="0" xfId="4" applyFont="1" applyFill="1" applyAlignment="1" applyProtection="1">
      <alignment horizontal="center" wrapText="1"/>
      <protection locked="0"/>
    </xf>
    <xf numFmtId="0" fontId="0" fillId="5" borderId="0" xfId="0" applyFill="1" applyAlignment="1" applyProtection="1">
      <alignment horizontal="center" wrapText="1"/>
      <protection locked="0"/>
    </xf>
    <xf numFmtId="0" fontId="51" fillId="0" borderId="20" xfId="4" applyFont="1" applyBorder="1" applyAlignment="1">
      <alignment horizontal="center" vertical="center" wrapText="1"/>
    </xf>
    <xf numFmtId="0" fontId="0" fillId="0" borderId="20" xfId="0" applyBorder="1" applyAlignment="1">
      <alignment horizontal="center" vertical="center" wrapText="1"/>
    </xf>
    <xf numFmtId="0" fontId="52" fillId="2" borderId="20" xfId="4" applyFont="1" applyFill="1" applyBorder="1" applyAlignment="1">
      <alignment horizontal="center" vertical="center" textRotation="90" wrapText="1"/>
    </xf>
    <xf numFmtId="0" fontId="51" fillId="2" borderId="20" xfId="4" applyFont="1" applyFill="1" applyBorder="1" applyAlignment="1">
      <alignment horizontal="center" vertical="center" wrapText="1"/>
    </xf>
    <xf numFmtId="0" fontId="53" fillId="2" borderId="20" xfId="4" applyFont="1" applyFill="1" applyBorder="1" applyAlignment="1">
      <alignment horizontal="center" vertical="center" textRotation="90" wrapText="1"/>
    </xf>
    <xf numFmtId="0" fontId="66" fillId="2" borderId="0" xfId="4" applyFont="1" applyFill="1" applyAlignment="1">
      <alignment horizontal="left" vertical="center" wrapText="1"/>
    </xf>
    <xf numFmtId="0" fontId="0" fillId="2" borderId="0" xfId="0" applyFill="1" applyAlignment="1">
      <alignment vertical="center" wrapText="1"/>
    </xf>
    <xf numFmtId="0" fontId="53" fillId="2" borderId="20" xfId="4" applyFont="1" applyFill="1" applyBorder="1" applyAlignment="1">
      <alignment horizontal="center" vertical="center" wrapText="1"/>
    </xf>
    <xf numFmtId="0" fontId="28" fillId="2" borderId="20" xfId="4" applyFont="1" applyFill="1" applyBorder="1" applyAlignment="1">
      <alignment horizontal="center" vertical="center" textRotation="90" wrapText="1"/>
    </xf>
    <xf numFmtId="0" fontId="28" fillId="2" borderId="20" xfId="4" applyFont="1" applyFill="1" applyBorder="1" applyAlignment="1">
      <alignment horizontal="center" vertical="center" wrapText="1"/>
    </xf>
    <xf numFmtId="0" fontId="0" fillId="0" borderId="20" xfId="0" applyBorder="1" applyAlignment="1">
      <alignment horizontal="center" vertical="center" textRotation="90" wrapText="1"/>
    </xf>
    <xf numFmtId="4" fontId="66" fillId="2" borderId="0" xfId="4" applyNumberFormat="1" applyFont="1" applyFill="1" applyAlignment="1">
      <alignment horizontal="left" vertical="center" wrapText="1"/>
    </xf>
    <xf numFmtId="0" fontId="51" fillId="0" borderId="41" xfId="4" applyFont="1" applyBorder="1" applyAlignment="1">
      <alignment horizontal="center" vertical="center" wrapText="1"/>
    </xf>
    <xf numFmtId="0" fontId="51" fillId="0" borderId="36" xfId="4" applyFont="1" applyBorder="1" applyAlignment="1">
      <alignment horizontal="center" vertical="center" wrapText="1"/>
    </xf>
    <xf numFmtId="0" fontId="51" fillId="0" borderId="42" xfId="4" applyFont="1" applyBorder="1" applyAlignment="1">
      <alignment horizontal="center" vertical="center" wrapText="1"/>
    </xf>
    <xf numFmtId="0" fontId="52" fillId="2" borderId="42" xfId="4" applyFont="1" applyFill="1" applyBorder="1" applyAlignment="1">
      <alignment horizontal="center" vertical="center" textRotation="90" wrapText="1"/>
    </xf>
    <xf numFmtId="0" fontId="51" fillId="2" borderId="42" xfId="4"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37" xfId="0" applyFill="1" applyBorder="1" applyAlignment="1">
      <alignment horizontal="center" vertical="center" wrapText="1"/>
    </xf>
    <xf numFmtId="0" fontId="68" fillId="2" borderId="0" xfId="0" applyFont="1" applyFill="1" applyAlignment="1">
      <alignment horizontal="left" wrapText="1"/>
    </xf>
    <xf numFmtId="0" fontId="0" fillId="5" borderId="6" xfId="0" applyFill="1" applyBorder="1" applyAlignment="1" applyProtection="1">
      <alignment horizontal="center"/>
      <protection locked="0"/>
    </xf>
    <xf numFmtId="0" fontId="0" fillId="2" borderId="0" xfId="0" applyFill="1" applyAlignment="1">
      <alignment horizontal="center"/>
    </xf>
    <xf numFmtId="0" fontId="0" fillId="2" borderId="20" xfId="0" applyFill="1" applyBorder="1" applyAlignment="1">
      <alignment horizontal="center" vertical="center" textRotation="90" wrapText="1"/>
    </xf>
    <xf numFmtId="0" fontId="0" fillId="2" borderId="2" xfId="0" applyFill="1" applyBorder="1" applyAlignment="1">
      <alignment horizontal="center"/>
    </xf>
    <xf numFmtId="4" fontId="27" fillId="2" borderId="20" xfId="0" applyNumberFormat="1" applyFont="1" applyFill="1" applyBorder="1" applyAlignment="1">
      <alignment horizontal="center" vertical="center"/>
    </xf>
    <xf numFmtId="3" fontId="27" fillId="2" borderId="20" xfId="0" applyNumberFormat="1" applyFont="1" applyFill="1" applyBorder="1" applyAlignment="1">
      <alignment horizontal="center" vertical="center"/>
    </xf>
    <xf numFmtId="49" fontId="27" fillId="0" borderId="20" xfId="0" applyNumberFormat="1" applyFont="1" applyBorder="1" applyAlignment="1">
      <alignment vertical="center" wrapText="1"/>
    </xf>
    <xf numFmtId="0" fontId="27" fillId="0" borderId="2" xfId="0" applyFont="1" applyBorder="1" applyAlignment="1">
      <alignment vertical="center" wrapText="1"/>
    </xf>
    <xf numFmtId="0" fontId="27" fillId="0" borderId="20" xfId="0" applyFont="1" applyBorder="1" applyAlignment="1">
      <alignment wrapText="1"/>
    </xf>
  </cellXfs>
  <cellStyles count="5">
    <cellStyle name="Обычный" xfId="0" builtinId="0"/>
    <cellStyle name="Обычный 2" xfId="4"/>
    <cellStyle name="Обычный 2 2 2" xfId="3"/>
    <cellStyle name="Обычный 4" xfId="2"/>
    <cellStyle name="Финансовый" xfId="1" builtinId="3"/>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59999389629810485"/>
  </sheetPr>
  <dimension ref="A1:FC91"/>
  <sheetViews>
    <sheetView view="pageBreakPreview" topLeftCell="A10" zoomScale="60" zoomScaleNormal="70" workbookViewId="0">
      <selection activeCell="A52" sqref="A52:BW52"/>
    </sheetView>
  </sheetViews>
  <sheetFormatPr defaultColWidth="0.85546875" defaultRowHeight="15.75"/>
  <cols>
    <col min="1" max="74" width="1.28515625" style="6" customWidth="1"/>
    <col min="75" max="75" width="1.85546875" style="6" customWidth="1"/>
    <col min="76" max="148" width="1.28515625" style="6" customWidth="1"/>
    <col min="149" max="16384" width="0.85546875" style="6"/>
  </cols>
  <sheetData>
    <row r="1" spans="1:159">
      <c r="CT1" s="377" t="s">
        <v>176</v>
      </c>
      <c r="CU1" s="377"/>
      <c r="CV1" s="377"/>
      <c r="CW1" s="377"/>
      <c r="CX1" s="377"/>
      <c r="CY1" s="377"/>
      <c r="CZ1" s="377"/>
      <c r="DA1" s="377"/>
      <c r="DB1" s="377"/>
      <c r="DC1" s="377"/>
      <c r="DD1" s="377"/>
      <c r="DE1" s="377"/>
      <c r="DF1" s="377"/>
      <c r="DG1" s="377"/>
      <c r="DH1" s="377"/>
      <c r="DI1" s="377"/>
      <c r="DJ1" s="377"/>
      <c r="DK1" s="377"/>
      <c r="DL1" s="377"/>
      <c r="DM1" s="377"/>
      <c r="DN1" s="377"/>
      <c r="DO1" s="377"/>
      <c r="DP1" s="377"/>
      <c r="DQ1" s="377"/>
      <c r="DR1" s="377"/>
      <c r="DS1" s="377"/>
      <c r="DT1" s="377"/>
      <c r="DU1" s="377"/>
      <c r="DV1" s="377"/>
      <c r="DW1" s="377"/>
      <c r="DX1" s="377"/>
      <c r="DY1" s="377"/>
      <c r="DZ1" s="377"/>
      <c r="EA1" s="377"/>
      <c r="EB1" s="377"/>
      <c r="EC1" s="377"/>
      <c r="ED1" s="377"/>
      <c r="EE1" s="377"/>
      <c r="EF1" s="377"/>
      <c r="EG1" s="377"/>
      <c r="EH1" s="377"/>
      <c r="EI1" s="377"/>
      <c r="EJ1" s="377"/>
      <c r="EK1" s="377"/>
      <c r="EL1" s="377"/>
      <c r="EM1" s="377"/>
      <c r="EN1" s="377"/>
      <c r="EO1" s="377"/>
      <c r="EP1" s="377"/>
      <c r="EQ1" s="377"/>
    </row>
    <row r="2" spans="1:159" ht="50.25" customHeight="1">
      <c r="CT2" s="378" t="s">
        <v>854</v>
      </c>
      <c r="CU2" s="378"/>
      <c r="CV2" s="378"/>
      <c r="CW2" s="378"/>
      <c r="CX2" s="378"/>
      <c r="CY2" s="378"/>
      <c r="CZ2" s="378"/>
      <c r="DA2" s="378"/>
      <c r="DB2" s="378"/>
      <c r="DC2" s="378"/>
      <c r="DD2" s="378"/>
      <c r="DE2" s="378"/>
      <c r="DF2" s="378"/>
      <c r="DG2" s="378"/>
      <c r="DH2" s="378"/>
      <c r="DI2" s="378"/>
      <c r="DJ2" s="378"/>
      <c r="DK2" s="378"/>
      <c r="DL2" s="378"/>
      <c r="DM2" s="378"/>
      <c r="DN2" s="378"/>
      <c r="DO2" s="378"/>
      <c r="DP2" s="378"/>
      <c r="DQ2" s="378"/>
      <c r="DR2" s="378"/>
      <c r="DS2" s="378"/>
      <c r="DT2" s="378"/>
      <c r="DU2" s="378"/>
      <c r="DV2" s="378"/>
      <c r="DW2" s="378"/>
      <c r="DX2" s="378"/>
      <c r="DY2" s="378"/>
      <c r="DZ2" s="378"/>
      <c r="EA2" s="378"/>
      <c r="EB2" s="378"/>
      <c r="EC2" s="378"/>
      <c r="ED2" s="378"/>
      <c r="EE2" s="378"/>
      <c r="EF2" s="378"/>
      <c r="EG2" s="378"/>
      <c r="EH2" s="378"/>
      <c r="EI2" s="378"/>
      <c r="EJ2" s="378"/>
      <c r="EK2" s="378"/>
      <c r="EL2" s="378"/>
      <c r="EM2" s="378"/>
      <c r="EN2" s="378"/>
      <c r="EO2" s="378"/>
      <c r="EP2" s="378"/>
      <c r="EQ2" s="378"/>
      <c r="ER2" s="378"/>
      <c r="ES2" s="2"/>
      <c r="ET2" s="2"/>
      <c r="EU2" s="2"/>
      <c r="EV2" s="2"/>
      <c r="EW2" s="2"/>
      <c r="EX2" s="2"/>
      <c r="EY2" s="2"/>
      <c r="EZ2" s="2"/>
      <c r="FA2" s="2"/>
      <c r="FB2" s="2"/>
      <c r="FC2" s="2"/>
    </row>
    <row r="3" spans="1:159" ht="6" customHeight="1"/>
    <row r="4" spans="1:159" ht="10.5" customHeight="1">
      <c r="CT4" s="375"/>
      <c r="CU4" s="375"/>
      <c r="CV4" s="375"/>
      <c r="CW4" s="375"/>
      <c r="CX4" s="375"/>
      <c r="CY4" s="375"/>
      <c r="CZ4" s="375"/>
      <c r="DA4" s="375"/>
      <c r="DB4" s="375"/>
      <c r="DC4" s="375"/>
      <c r="DD4" s="375"/>
      <c r="DE4" s="375"/>
      <c r="DF4" s="375"/>
      <c r="DG4" s="375"/>
      <c r="DH4" s="375"/>
      <c r="DI4" s="375"/>
      <c r="DJ4" s="375"/>
      <c r="DK4" s="375"/>
      <c r="DL4" s="375"/>
      <c r="DM4" s="375"/>
      <c r="DN4" s="375"/>
      <c r="DO4" s="375"/>
      <c r="DP4" s="375"/>
      <c r="DQ4" s="375"/>
      <c r="DR4" s="375"/>
      <c r="DS4" s="375"/>
      <c r="DT4" s="375"/>
      <c r="DU4" s="375"/>
      <c r="DV4" s="375"/>
      <c r="DW4" s="375"/>
      <c r="DX4" s="375"/>
      <c r="DY4" s="375"/>
      <c r="DZ4" s="375"/>
      <c r="EA4" s="375"/>
      <c r="EB4" s="375"/>
      <c r="EC4" s="375"/>
      <c r="ED4" s="375"/>
      <c r="EE4" s="375"/>
      <c r="EF4" s="375"/>
      <c r="EG4" s="375"/>
      <c r="EH4" s="375"/>
      <c r="EI4" s="375"/>
      <c r="EJ4" s="375"/>
      <c r="EK4" s="375"/>
      <c r="EL4" s="375"/>
      <c r="EM4" s="375"/>
      <c r="EN4" s="375"/>
      <c r="EO4" s="375"/>
      <c r="EP4" s="375"/>
      <c r="EQ4" s="375"/>
      <c r="ER4" s="375"/>
      <c r="ES4" s="94"/>
      <c r="ET4" s="94"/>
      <c r="EU4" s="94"/>
      <c r="EV4" s="94"/>
      <c r="EW4" s="94"/>
      <c r="EX4" s="94"/>
      <c r="EY4" s="94"/>
      <c r="EZ4" s="94"/>
      <c r="FA4" s="94"/>
      <c r="FB4" s="94"/>
      <c r="FC4" s="94"/>
    </row>
    <row r="5" spans="1:159" ht="18" customHeight="1"/>
    <row r="6" spans="1:159">
      <c r="A6" s="375" t="s">
        <v>190</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DI6" s="375" t="s">
        <v>16</v>
      </c>
      <c r="DJ6" s="375"/>
      <c r="DK6" s="375"/>
      <c r="DL6" s="375"/>
      <c r="DM6" s="375"/>
      <c r="DN6" s="375"/>
      <c r="DO6" s="375"/>
      <c r="DP6" s="375"/>
      <c r="DQ6" s="375"/>
      <c r="DR6" s="375"/>
      <c r="DS6" s="375"/>
      <c r="DT6" s="375"/>
      <c r="DU6" s="375"/>
      <c r="DV6" s="375"/>
      <c r="DW6" s="375"/>
      <c r="DX6" s="375"/>
      <c r="DY6" s="375"/>
      <c r="DZ6" s="375"/>
      <c r="EA6" s="375"/>
      <c r="EB6" s="375"/>
      <c r="EC6" s="375"/>
      <c r="ED6" s="375"/>
      <c r="EE6" s="375"/>
      <c r="EF6" s="375"/>
      <c r="EG6" s="375"/>
      <c r="EH6" s="375"/>
      <c r="EI6" s="375"/>
      <c r="EJ6" s="375"/>
      <c r="EK6" s="375"/>
      <c r="EL6" s="375"/>
      <c r="EM6" s="375"/>
      <c r="EN6" s="375"/>
      <c r="EO6" s="375"/>
      <c r="EP6" s="375"/>
      <c r="EQ6" s="375"/>
    </row>
    <row r="7" spans="1:159" ht="35.25" customHeight="1">
      <c r="A7" s="379" t="s">
        <v>802</v>
      </c>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DI7" s="376"/>
      <c r="DJ7" s="376"/>
      <c r="DK7" s="376"/>
      <c r="DL7" s="376"/>
      <c r="DM7" s="376"/>
      <c r="DN7" s="376"/>
      <c r="DO7" s="376"/>
      <c r="DP7" s="376"/>
      <c r="DQ7" s="376"/>
      <c r="DR7" s="376"/>
      <c r="DS7" s="376"/>
      <c r="DT7" s="376"/>
      <c r="DU7" s="376"/>
      <c r="DV7" s="376"/>
      <c r="DW7" s="376"/>
      <c r="DX7" s="376"/>
      <c r="DY7" s="376"/>
      <c r="DZ7" s="376"/>
      <c r="EA7" s="376"/>
      <c r="EB7" s="376"/>
      <c r="EC7" s="376"/>
      <c r="ED7" s="376"/>
      <c r="EE7" s="376"/>
      <c r="EF7" s="376"/>
      <c r="EG7" s="376"/>
      <c r="EH7" s="376"/>
      <c r="EI7" s="376"/>
      <c r="EJ7" s="376"/>
      <c r="EK7" s="376"/>
      <c r="EL7" s="376"/>
      <c r="EM7" s="376"/>
      <c r="EN7" s="376"/>
      <c r="EO7" s="376"/>
      <c r="EP7" s="376"/>
      <c r="EQ7" s="376"/>
    </row>
    <row r="8" spans="1:159" ht="14.25" customHeight="1">
      <c r="A8" s="373" t="s">
        <v>231</v>
      </c>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DI8" s="373" t="s">
        <v>13</v>
      </c>
      <c r="DJ8" s="373"/>
      <c r="DK8" s="373"/>
      <c r="DL8" s="373"/>
      <c r="DM8" s="373"/>
      <c r="DN8" s="373"/>
      <c r="DO8" s="373"/>
      <c r="DP8" s="373"/>
      <c r="DQ8" s="373"/>
      <c r="DR8" s="373"/>
      <c r="DS8" s="373"/>
      <c r="DT8" s="373"/>
      <c r="DU8" s="373"/>
      <c r="DV8" s="373"/>
      <c r="DW8" s="373"/>
      <c r="DX8" s="373"/>
      <c r="DY8" s="373"/>
      <c r="DZ8" s="373"/>
      <c r="EA8" s="373"/>
      <c r="EB8" s="373"/>
      <c r="EC8" s="373"/>
      <c r="ED8" s="373"/>
      <c r="EE8" s="373"/>
      <c r="EF8" s="373"/>
      <c r="EG8" s="373"/>
      <c r="EH8" s="373"/>
      <c r="EI8" s="373"/>
      <c r="EJ8" s="373"/>
      <c r="EK8" s="373"/>
      <c r="EL8" s="373"/>
      <c r="EM8" s="373"/>
      <c r="EN8" s="373"/>
      <c r="EO8" s="373"/>
      <c r="EP8" s="373"/>
      <c r="EQ8" s="373"/>
    </row>
    <row r="9" spans="1:159">
      <c r="A9" s="374"/>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DI9" s="375"/>
      <c r="DJ9" s="375"/>
      <c r="DK9" s="375"/>
      <c r="DL9" s="375"/>
      <c r="DM9" s="375"/>
      <c r="DN9" s="375"/>
      <c r="DO9" s="375"/>
      <c r="DP9" s="375"/>
      <c r="DQ9" s="375"/>
      <c r="DR9" s="375"/>
      <c r="DS9" s="375"/>
      <c r="DT9" s="375"/>
      <c r="DU9" s="375"/>
      <c r="DV9" s="375"/>
      <c r="DW9" s="375"/>
      <c r="DX9" s="375"/>
      <c r="DY9" s="375"/>
      <c r="DZ9" s="375"/>
      <c r="EA9" s="375"/>
      <c r="EB9" s="375"/>
      <c r="EC9" s="375"/>
      <c r="ED9" s="375"/>
      <c r="EE9" s="375"/>
      <c r="EF9" s="375"/>
      <c r="EG9" s="375"/>
      <c r="EH9" s="375"/>
      <c r="EI9" s="375"/>
      <c r="EJ9" s="375"/>
      <c r="EK9" s="375"/>
      <c r="EL9" s="375"/>
      <c r="EM9" s="375"/>
      <c r="EN9" s="375"/>
      <c r="EO9" s="375"/>
      <c r="EP9" s="375"/>
      <c r="EQ9" s="375"/>
    </row>
    <row r="10" spans="1:159">
      <c r="A10" s="376"/>
      <c r="B10" s="376"/>
      <c r="C10" s="376"/>
      <c r="D10" s="376"/>
      <c r="E10" s="376"/>
      <c r="F10" s="376"/>
      <c r="G10" s="376"/>
      <c r="H10" s="376"/>
      <c r="I10" s="376"/>
      <c r="J10" s="376"/>
      <c r="K10" s="376"/>
      <c r="L10" s="376"/>
      <c r="M10" s="376"/>
      <c r="P10" s="376" t="s">
        <v>803</v>
      </c>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DI10" s="376"/>
      <c r="DJ10" s="376"/>
      <c r="DK10" s="376"/>
      <c r="DL10" s="376"/>
      <c r="DM10" s="376"/>
      <c r="DN10" s="376"/>
      <c r="DO10" s="376"/>
      <c r="DP10" s="376"/>
      <c r="DQ10" s="376"/>
      <c r="DR10" s="376"/>
      <c r="DS10" s="376"/>
      <c r="DT10" s="376"/>
      <c r="DU10" s="376"/>
      <c r="DX10" s="376"/>
      <c r="DY10" s="376"/>
      <c r="DZ10" s="376"/>
      <c r="EA10" s="376"/>
      <c r="EB10" s="376"/>
      <c r="EC10" s="376"/>
      <c r="ED10" s="376"/>
      <c r="EE10" s="376"/>
      <c r="EF10" s="376"/>
      <c r="EG10" s="376"/>
      <c r="EH10" s="376"/>
      <c r="EI10" s="376"/>
      <c r="EJ10" s="376"/>
      <c r="EK10" s="376"/>
      <c r="EL10" s="376"/>
      <c r="EM10" s="376"/>
      <c r="EN10" s="376"/>
      <c r="EO10" s="376"/>
      <c r="EP10" s="376"/>
      <c r="EQ10" s="376"/>
    </row>
    <row r="11" spans="1:159">
      <c r="A11" s="393" t="s">
        <v>14</v>
      </c>
      <c r="B11" s="393"/>
      <c r="C11" s="393"/>
      <c r="D11" s="393"/>
      <c r="E11" s="393"/>
      <c r="F11" s="393"/>
      <c r="G11" s="393"/>
      <c r="H11" s="393"/>
      <c r="I11" s="393"/>
      <c r="J11" s="393"/>
      <c r="K11" s="393"/>
      <c r="L11" s="393"/>
      <c r="M11" s="393"/>
      <c r="P11" s="393" t="s">
        <v>15</v>
      </c>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DI11" s="393" t="s">
        <v>14</v>
      </c>
      <c r="DJ11" s="393"/>
      <c r="DK11" s="393"/>
      <c r="DL11" s="393"/>
      <c r="DM11" s="393"/>
      <c r="DN11" s="393"/>
      <c r="DO11" s="393"/>
      <c r="DP11" s="393"/>
      <c r="DQ11" s="393"/>
      <c r="DR11" s="393"/>
      <c r="DS11" s="393"/>
      <c r="DT11" s="393"/>
      <c r="DU11" s="393"/>
      <c r="DX11" s="393" t="s">
        <v>15</v>
      </c>
      <c r="DY11" s="393"/>
      <c r="DZ11" s="393"/>
      <c r="EA11" s="393"/>
      <c r="EB11" s="393"/>
      <c r="EC11" s="393"/>
      <c r="ED11" s="393"/>
      <c r="EE11" s="393"/>
      <c r="EF11" s="393"/>
      <c r="EG11" s="393"/>
      <c r="EH11" s="393"/>
      <c r="EI11" s="393"/>
      <c r="EJ11" s="393"/>
      <c r="EK11" s="393"/>
      <c r="EL11" s="393"/>
      <c r="EM11" s="393"/>
      <c r="EN11" s="393"/>
      <c r="EO11" s="393"/>
      <c r="EP11" s="393"/>
      <c r="EQ11" s="393"/>
    </row>
    <row r="12" spans="1:159">
      <c r="DI12" s="388"/>
      <c r="DJ12" s="388"/>
      <c r="DK12" s="394"/>
      <c r="DL12" s="394"/>
      <c r="DM12" s="394"/>
      <c r="DN12" s="377"/>
      <c r="DO12" s="377"/>
      <c r="DQ12" s="394"/>
      <c r="DR12" s="394"/>
      <c r="DS12" s="394"/>
      <c r="DT12" s="394"/>
      <c r="DU12" s="394"/>
      <c r="DV12" s="394"/>
      <c r="DW12" s="394"/>
      <c r="DX12" s="394"/>
      <c r="DY12" s="394"/>
      <c r="DZ12" s="394"/>
      <c r="EA12" s="394"/>
      <c r="EB12" s="394"/>
      <c r="EC12" s="394"/>
      <c r="ED12" s="394"/>
      <c r="EE12" s="394"/>
      <c r="EF12" s="388"/>
      <c r="EG12" s="388"/>
      <c r="EH12" s="388"/>
      <c r="EI12" s="395"/>
      <c r="EJ12" s="395"/>
      <c r="EK12" s="395"/>
    </row>
    <row r="13" spans="1:159">
      <c r="A13" s="377" t="s">
        <v>201</v>
      </c>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DI13" s="377" t="s">
        <v>201</v>
      </c>
      <c r="DJ13" s="377"/>
      <c r="DK13" s="377"/>
      <c r="DL13" s="377"/>
      <c r="DM13" s="377"/>
      <c r="DN13" s="377"/>
      <c r="DO13" s="377"/>
      <c r="DP13" s="377"/>
      <c r="DQ13" s="377"/>
      <c r="DR13" s="377"/>
      <c r="DS13" s="377"/>
      <c r="DT13" s="377"/>
      <c r="DU13" s="377"/>
      <c r="DV13" s="377"/>
      <c r="DW13" s="377"/>
      <c r="DX13" s="377"/>
      <c r="DY13" s="377"/>
      <c r="DZ13" s="377"/>
      <c r="EA13" s="377"/>
      <c r="EB13" s="377"/>
      <c r="EC13" s="377"/>
      <c r="ED13" s="377"/>
      <c r="EE13" s="377"/>
      <c r="EF13" s="377"/>
      <c r="EG13" s="377"/>
      <c r="EH13" s="377"/>
      <c r="EI13" s="377"/>
      <c r="EJ13" s="377"/>
      <c r="EK13" s="377"/>
      <c r="EL13" s="377"/>
      <c r="EM13" s="377"/>
      <c r="EN13" s="377"/>
      <c r="EO13" s="377"/>
      <c r="EP13" s="377"/>
      <c r="EQ13" s="377"/>
    </row>
    <row r="14" spans="1:159" s="3" customFormat="1">
      <c r="A14" s="380" t="s">
        <v>175</v>
      </c>
      <c r="B14" s="380"/>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0"/>
      <c r="CB14" s="380"/>
      <c r="CC14" s="380"/>
      <c r="CD14" s="380"/>
      <c r="CE14" s="380"/>
      <c r="CF14" s="380"/>
      <c r="CG14" s="380"/>
      <c r="CH14" s="380"/>
      <c r="CI14" s="380"/>
      <c r="CJ14" s="380"/>
      <c r="CK14" s="380"/>
      <c r="CL14" s="380"/>
      <c r="CM14" s="380"/>
      <c r="CN14" s="380"/>
      <c r="CO14" s="380"/>
      <c r="CP14" s="380"/>
      <c r="CQ14" s="380"/>
      <c r="CR14" s="380"/>
      <c r="CS14" s="380"/>
      <c r="CT14" s="380"/>
      <c r="CU14" s="380"/>
      <c r="CV14" s="380"/>
      <c r="CW14" s="380"/>
      <c r="CX14" s="380"/>
      <c r="CY14" s="380"/>
      <c r="CZ14" s="380"/>
      <c r="DA14" s="380"/>
      <c r="DB14" s="380"/>
      <c r="DC14" s="380"/>
      <c r="DD14" s="380"/>
      <c r="DE14" s="380"/>
      <c r="DF14" s="380"/>
      <c r="DG14" s="380"/>
      <c r="DH14" s="380"/>
      <c r="DI14" s="380"/>
      <c r="DJ14" s="380"/>
      <c r="DK14" s="380"/>
      <c r="DL14" s="380"/>
      <c r="DM14" s="380"/>
      <c r="DN14" s="380"/>
      <c r="DO14" s="380"/>
      <c r="DP14" s="380"/>
      <c r="DQ14" s="380"/>
      <c r="DR14" s="380"/>
      <c r="DS14" s="380"/>
      <c r="DT14" s="380"/>
      <c r="DU14" s="380"/>
      <c r="DV14" s="380"/>
      <c r="DW14" s="380"/>
      <c r="DX14" s="380"/>
      <c r="DY14" s="380"/>
      <c r="DZ14" s="380"/>
      <c r="EA14" s="380"/>
      <c r="EB14" s="380"/>
      <c r="EC14" s="380"/>
      <c r="ED14" s="380"/>
      <c r="EE14" s="380"/>
      <c r="EF14" s="380"/>
      <c r="EG14" s="380"/>
      <c r="EH14" s="380"/>
      <c r="EI14" s="380"/>
      <c r="EJ14" s="380"/>
      <c r="EK14" s="380"/>
      <c r="EL14" s="380"/>
      <c r="EM14" s="380"/>
      <c r="EN14" s="380"/>
      <c r="EO14" s="380"/>
      <c r="EP14" s="380"/>
      <c r="EQ14" s="380"/>
      <c r="ER14" s="380"/>
    </row>
    <row r="15" spans="1:159" s="3" customFormat="1">
      <c r="AY15" s="4"/>
      <c r="AZ15" s="4"/>
      <c r="BA15" s="380" t="s">
        <v>234</v>
      </c>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380"/>
      <c r="BZ15" s="380"/>
      <c r="CA15" s="380"/>
      <c r="CB15" s="380"/>
      <c r="CC15" s="380"/>
      <c r="CD15" s="380"/>
      <c r="CE15" s="380"/>
      <c r="CF15" s="380"/>
      <c r="CG15" s="380"/>
      <c r="CH15" s="380"/>
      <c r="CI15" s="380"/>
      <c r="CJ15" s="380"/>
      <c r="CK15" s="380"/>
      <c r="CL15" s="380"/>
      <c r="CM15" s="380"/>
      <c r="CN15" s="380"/>
      <c r="CO15" s="380"/>
      <c r="CP15" s="380"/>
      <c r="CQ15" s="380"/>
      <c r="CR15" s="380"/>
      <c r="CS15" s="380"/>
      <c r="EE15" s="381" t="s">
        <v>17</v>
      </c>
      <c r="EF15" s="382"/>
      <c r="EG15" s="382"/>
      <c r="EH15" s="382"/>
      <c r="EI15" s="382"/>
      <c r="EJ15" s="382"/>
      <c r="EK15" s="382"/>
      <c r="EL15" s="382"/>
      <c r="EM15" s="382"/>
      <c r="EN15" s="382"/>
      <c r="EO15" s="382"/>
      <c r="EP15" s="382"/>
      <c r="EQ15" s="383"/>
    </row>
    <row r="16" spans="1:159" ht="16.5" thickBot="1">
      <c r="EE16" s="384"/>
      <c r="EF16" s="385"/>
      <c r="EG16" s="385"/>
      <c r="EH16" s="385"/>
      <c r="EI16" s="385"/>
      <c r="EJ16" s="385"/>
      <c r="EK16" s="385"/>
      <c r="EL16" s="385"/>
      <c r="EM16" s="385"/>
      <c r="EN16" s="385"/>
      <c r="EO16" s="385"/>
      <c r="EP16" s="385"/>
      <c r="EQ16" s="386"/>
    </row>
    <row r="17" spans="1:148" ht="15.75" customHeight="1">
      <c r="BB17" s="387" t="s">
        <v>230</v>
      </c>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DM17" s="7"/>
      <c r="DN17" s="7"/>
      <c r="DO17" s="7"/>
      <c r="DP17" s="7"/>
      <c r="DQ17" s="7"/>
      <c r="DR17" s="7"/>
      <c r="DS17" s="7"/>
      <c r="DT17" s="7"/>
      <c r="DU17" s="7"/>
      <c r="DV17" s="7"/>
      <c r="DW17" s="7"/>
      <c r="DX17" s="7"/>
      <c r="DY17" s="388" t="s">
        <v>18</v>
      </c>
      <c r="DZ17" s="388"/>
      <c r="EA17" s="388"/>
      <c r="EB17" s="388"/>
      <c r="EC17" s="388"/>
      <c r="ED17" s="389"/>
      <c r="EE17" s="390"/>
      <c r="EF17" s="391"/>
      <c r="EG17" s="391"/>
      <c r="EH17" s="391"/>
      <c r="EI17" s="391"/>
      <c r="EJ17" s="391"/>
      <c r="EK17" s="391"/>
      <c r="EL17" s="391"/>
      <c r="EM17" s="391"/>
      <c r="EN17" s="391"/>
      <c r="EO17" s="391"/>
      <c r="EP17" s="391"/>
      <c r="EQ17" s="392"/>
    </row>
    <row r="18" spans="1:148" ht="18"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DM18" s="388" t="s">
        <v>19</v>
      </c>
      <c r="DN18" s="388"/>
      <c r="DO18" s="388"/>
      <c r="DP18" s="388"/>
      <c r="DQ18" s="388"/>
      <c r="DR18" s="388"/>
      <c r="DS18" s="388"/>
      <c r="DT18" s="388"/>
      <c r="DU18" s="388"/>
      <c r="DV18" s="388"/>
      <c r="DW18" s="388"/>
      <c r="DX18" s="388"/>
      <c r="DY18" s="388"/>
      <c r="DZ18" s="388"/>
      <c r="EA18" s="388"/>
      <c r="EB18" s="388"/>
      <c r="EC18" s="388"/>
      <c r="ED18" s="389"/>
      <c r="EE18" s="396"/>
      <c r="EF18" s="397"/>
      <c r="EG18" s="397"/>
      <c r="EH18" s="397"/>
      <c r="EI18" s="397"/>
      <c r="EJ18" s="397"/>
      <c r="EK18" s="397"/>
      <c r="EL18" s="397"/>
      <c r="EM18" s="397"/>
      <c r="EN18" s="397"/>
      <c r="EO18" s="397"/>
      <c r="EP18" s="397"/>
      <c r="EQ18" s="398"/>
    </row>
    <row r="19" spans="1:148" ht="20.25" customHeight="1">
      <c r="A19" s="377" t="s">
        <v>177</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DM19" s="7"/>
      <c r="DN19" s="7"/>
      <c r="DO19" s="7"/>
      <c r="DP19" s="7"/>
      <c r="DQ19" s="7"/>
      <c r="DR19" s="7"/>
      <c r="DS19" s="388" t="s">
        <v>20</v>
      </c>
      <c r="DT19" s="388"/>
      <c r="DU19" s="388"/>
      <c r="DV19" s="388"/>
      <c r="DW19" s="388"/>
      <c r="DX19" s="388"/>
      <c r="DY19" s="388"/>
      <c r="DZ19" s="388"/>
      <c r="EA19" s="388"/>
      <c r="EB19" s="388"/>
      <c r="EC19" s="388"/>
      <c r="ED19" s="389"/>
      <c r="EE19" s="396"/>
      <c r="EF19" s="397"/>
      <c r="EG19" s="397"/>
      <c r="EH19" s="397"/>
      <c r="EI19" s="397"/>
      <c r="EJ19" s="397"/>
      <c r="EK19" s="397"/>
      <c r="EL19" s="397"/>
      <c r="EM19" s="397"/>
      <c r="EN19" s="397"/>
      <c r="EO19" s="397"/>
      <c r="EP19" s="397"/>
      <c r="EQ19" s="398"/>
    </row>
    <row r="20" spans="1:148" ht="16.5" customHeight="1">
      <c r="A20" s="377" t="s">
        <v>178</v>
      </c>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6" t="s">
        <v>804</v>
      </c>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6"/>
      <c r="BN20" s="376"/>
      <c r="BO20" s="376"/>
      <c r="BP20" s="376"/>
      <c r="BQ20" s="376"/>
      <c r="BR20" s="376"/>
      <c r="BS20" s="376"/>
      <c r="BT20" s="376"/>
      <c r="BU20" s="376"/>
      <c r="BV20" s="376"/>
      <c r="BW20" s="376"/>
      <c r="BX20" s="376"/>
      <c r="BY20" s="376"/>
      <c r="BZ20" s="376"/>
      <c r="CA20" s="376"/>
      <c r="CB20" s="376"/>
      <c r="CC20" s="376"/>
      <c r="CD20" s="376"/>
      <c r="CE20" s="376"/>
      <c r="CF20" s="376"/>
      <c r="CG20" s="376"/>
      <c r="CH20" s="376"/>
      <c r="CI20" s="376"/>
      <c r="CJ20" s="376"/>
      <c r="CK20" s="376"/>
      <c r="CL20" s="376"/>
      <c r="CM20" s="376"/>
      <c r="CN20" s="376"/>
      <c r="CO20" s="376"/>
      <c r="CP20" s="376"/>
      <c r="CQ20" s="376"/>
      <c r="CR20" s="376"/>
      <c r="CS20" s="376"/>
      <c r="CT20" s="376"/>
      <c r="CU20" s="376"/>
      <c r="CV20" s="376"/>
      <c r="CW20" s="376"/>
      <c r="CX20" s="376"/>
      <c r="CY20" s="376"/>
      <c r="CZ20" s="376"/>
      <c r="DA20" s="376"/>
      <c r="DB20" s="376"/>
      <c r="DC20" s="376"/>
      <c r="DD20" s="376"/>
      <c r="DE20" s="376"/>
      <c r="DF20" s="376"/>
      <c r="DG20" s="376"/>
      <c r="DH20" s="376"/>
      <c r="DI20" s="376"/>
      <c r="DJ20" s="376"/>
      <c r="DK20" s="376"/>
      <c r="DL20" s="376"/>
      <c r="DM20" s="388" t="s">
        <v>19</v>
      </c>
      <c r="DN20" s="388"/>
      <c r="DO20" s="388"/>
      <c r="DP20" s="388"/>
      <c r="DQ20" s="388"/>
      <c r="DR20" s="388"/>
      <c r="DS20" s="388"/>
      <c r="DT20" s="388"/>
      <c r="DU20" s="388"/>
      <c r="DV20" s="388"/>
      <c r="DW20" s="388"/>
      <c r="DX20" s="388"/>
      <c r="DY20" s="388"/>
      <c r="DZ20" s="388"/>
      <c r="EA20" s="388"/>
      <c r="EB20" s="388"/>
      <c r="EC20" s="388"/>
      <c r="ED20" s="389"/>
      <c r="EE20" s="396"/>
      <c r="EF20" s="397"/>
      <c r="EG20" s="397"/>
      <c r="EH20" s="397"/>
      <c r="EI20" s="397"/>
      <c r="EJ20" s="397"/>
      <c r="EK20" s="397"/>
      <c r="EL20" s="397"/>
      <c r="EM20" s="397"/>
      <c r="EN20" s="397"/>
      <c r="EO20" s="397"/>
      <c r="EP20" s="397"/>
      <c r="EQ20" s="398"/>
    </row>
    <row r="21" spans="1:148" ht="18" customHeight="1">
      <c r="DM21" s="7"/>
      <c r="DN21" s="7"/>
      <c r="DO21" s="7"/>
      <c r="DP21" s="7"/>
      <c r="DQ21" s="7"/>
      <c r="DR21" s="7"/>
      <c r="DS21" s="7"/>
      <c r="DT21" s="7"/>
      <c r="DU21" s="7"/>
      <c r="DV21" s="7"/>
      <c r="DW21" s="7"/>
      <c r="DX21" s="7"/>
      <c r="DY21" s="388" t="s">
        <v>21</v>
      </c>
      <c r="DZ21" s="388"/>
      <c r="EA21" s="388"/>
      <c r="EB21" s="388"/>
      <c r="EC21" s="388"/>
      <c r="ED21" s="389"/>
      <c r="EE21" s="396"/>
      <c r="EF21" s="397"/>
      <c r="EG21" s="397"/>
      <c r="EH21" s="397"/>
      <c r="EI21" s="397"/>
      <c r="EJ21" s="397"/>
      <c r="EK21" s="397"/>
      <c r="EL21" s="397"/>
      <c r="EM21" s="397"/>
      <c r="EN21" s="397"/>
      <c r="EO21" s="397"/>
      <c r="EP21" s="397"/>
      <c r="EQ21" s="398"/>
    </row>
    <row r="22" spans="1:148" ht="18" customHeight="1">
      <c r="A22" s="6" t="s">
        <v>25</v>
      </c>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6"/>
      <c r="BG22" s="376"/>
      <c r="BH22" s="376"/>
      <c r="BI22" s="376"/>
      <c r="BJ22" s="376"/>
      <c r="BK22" s="376"/>
      <c r="BL22" s="376"/>
      <c r="BM22" s="376"/>
      <c r="BN22" s="376"/>
      <c r="BO22" s="376"/>
      <c r="BP22" s="376"/>
      <c r="BQ22" s="376"/>
      <c r="BR22" s="376"/>
      <c r="BS22" s="376"/>
      <c r="BT22" s="376"/>
      <c r="BU22" s="376"/>
      <c r="BV22" s="376"/>
      <c r="BW22" s="376"/>
      <c r="BX22" s="376"/>
      <c r="BY22" s="376"/>
      <c r="BZ22" s="376"/>
      <c r="CA22" s="376"/>
      <c r="CB22" s="376"/>
      <c r="CC22" s="376"/>
      <c r="CD22" s="376"/>
      <c r="CE22" s="376"/>
      <c r="CF22" s="376"/>
      <c r="CG22" s="376"/>
      <c r="CH22" s="376"/>
      <c r="CI22" s="376"/>
      <c r="CJ22" s="376"/>
      <c r="CK22" s="376"/>
      <c r="CL22" s="376"/>
      <c r="CM22" s="376"/>
      <c r="CN22" s="376"/>
      <c r="CO22" s="376"/>
      <c r="CP22" s="376"/>
      <c r="CQ22" s="376"/>
      <c r="CR22" s="376"/>
      <c r="CS22" s="376"/>
      <c r="CT22" s="376"/>
      <c r="CU22" s="376"/>
      <c r="CV22" s="376"/>
      <c r="CW22" s="376"/>
      <c r="CX22" s="376"/>
      <c r="CY22" s="376"/>
      <c r="CZ22" s="376"/>
      <c r="DA22" s="376"/>
      <c r="DB22" s="376"/>
      <c r="DC22" s="376"/>
      <c r="DD22" s="376"/>
      <c r="DE22" s="376"/>
      <c r="DF22" s="376"/>
      <c r="DG22" s="376"/>
      <c r="DH22" s="376"/>
      <c r="DI22" s="376"/>
      <c r="DJ22" s="376"/>
      <c r="DK22" s="376"/>
      <c r="DL22" s="376"/>
      <c r="DM22" s="7"/>
      <c r="DN22" s="7"/>
      <c r="DO22" s="7"/>
      <c r="DP22" s="7"/>
      <c r="DQ22" s="7"/>
      <c r="DR22" s="7"/>
      <c r="DS22" s="7"/>
      <c r="DT22" s="7"/>
      <c r="DU22" s="7"/>
      <c r="DV22" s="7"/>
      <c r="DW22" s="7"/>
      <c r="DX22" s="7"/>
      <c r="DY22" s="388" t="s">
        <v>22</v>
      </c>
      <c r="DZ22" s="388"/>
      <c r="EA22" s="388"/>
      <c r="EB22" s="388"/>
      <c r="EC22" s="388"/>
      <c r="ED22" s="389"/>
      <c r="EE22" s="396"/>
      <c r="EF22" s="397"/>
      <c r="EG22" s="397"/>
      <c r="EH22" s="397"/>
      <c r="EI22" s="397"/>
      <c r="EJ22" s="397"/>
      <c r="EK22" s="397"/>
      <c r="EL22" s="397"/>
      <c r="EM22" s="397"/>
      <c r="EN22" s="397"/>
      <c r="EO22" s="397"/>
      <c r="EP22" s="397"/>
      <c r="EQ22" s="398"/>
    </row>
    <row r="23" spans="1:148" ht="18" customHeight="1" thickBot="1">
      <c r="A23" s="6" t="s">
        <v>26</v>
      </c>
      <c r="DW23" s="375" t="s">
        <v>23</v>
      </c>
      <c r="DX23" s="375"/>
      <c r="DY23" s="375"/>
      <c r="DZ23" s="375"/>
      <c r="EA23" s="375"/>
      <c r="EB23" s="375"/>
      <c r="EC23" s="375"/>
      <c r="ED23" s="375"/>
      <c r="EE23" s="399" t="s">
        <v>24</v>
      </c>
      <c r="EF23" s="400"/>
      <c r="EG23" s="400"/>
      <c r="EH23" s="400"/>
      <c r="EI23" s="400"/>
      <c r="EJ23" s="400"/>
      <c r="EK23" s="400"/>
      <c r="EL23" s="400"/>
      <c r="EM23" s="400"/>
      <c r="EN23" s="400"/>
      <c r="EO23" s="400"/>
      <c r="EP23" s="400"/>
      <c r="EQ23" s="401"/>
    </row>
    <row r="25" spans="1:148" s="3" customFormat="1">
      <c r="A25" s="380" t="s">
        <v>27</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80"/>
      <c r="CO25" s="380"/>
      <c r="CP25" s="380"/>
      <c r="CQ25" s="380"/>
      <c r="CR25" s="380"/>
      <c r="CS25" s="380"/>
      <c r="CT25" s="380"/>
      <c r="CU25" s="380"/>
      <c r="CV25" s="380"/>
      <c r="CW25" s="380"/>
      <c r="CX25" s="380"/>
      <c r="CY25" s="380"/>
      <c r="CZ25" s="380"/>
      <c r="DA25" s="380"/>
      <c r="DB25" s="380"/>
      <c r="DC25" s="380"/>
      <c r="DD25" s="380"/>
      <c r="DE25" s="380"/>
      <c r="DF25" s="380"/>
      <c r="DG25" s="380"/>
      <c r="DH25" s="380"/>
      <c r="DI25" s="380"/>
      <c r="DJ25" s="380"/>
      <c r="DK25" s="380"/>
      <c r="DL25" s="380"/>
      <c r="DM25" s="380"/>
      <c r="DN25" s="380"/>
      <c r="DO25" s="380"/>
      <c r="DP25" s="380"/>
      <c r="DQ25" s="380"/>
      <c r="DR25" s="380"/>
    </row>
    <row r="27" spans="1:148" ht="21" customHeight="1">
      <c r="A27" s="382" t="s">
        <v>0</v>
      </c>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2"/>
      <c r="BD27" s="382"/>
      <c r="BE27" s="382"/>
      <c r="BF27" s="382"/>
      <c r="BG27" s="382"/>
      <c r="BH27" s="382"/>
      <c r="BI27" s="382"/>
      <c r="BJ27" s="382"/>
      <c r="BK27" s="382"/>
      <c r="BL27" s="382"/>
      <c r="BM27" s="382"/>
      <c r="BN27" s="382"/>
      <c r="BO27" s="382"/>
      <c r="BP27" s="382"/>
      <c r="BQ27" s="382"/>
      <c r="BR27" s="382"/>
      <c r="BS27" s="382"/>
      <c r="BT27" s="382"/>
      <c r="BU27" s="382"/>
      <c r="BV27" s="382"/>
      <c r="BW27" s="383"/>
      <c r="BX27" s="407" t="s">
        <v>1</v>
      </c>
      <c r="BY27" s="408"/>
      <c r="BZ27" s="408"/>
      <c r="CA27" s="408"/>
      <c r="CB27" s="408"/>
      <c r="CC27" s="408"/>
      <c r="CD27" s="408"/>
      <c r="CE27" s="409"/>
      <c r="CF27" s="407" t="s">
        <v>220</v>
      </c>
      <c r="CG27" s="408"/>
      <c r="CH27" s="408"/>
      <c r="CI27" s="408"/>
      <c r="CJ27" s="408"/>
      <c r="CK27" s="408"/>
      <c r="CL27" s="408"/>
      <c r="CM27" s="408"/>
      <c r="CN27" s="408"/>
      <c r="CO27" s="408"/>
      <c r="CP27" s="408"/>
      <c r="CQ27" s="408"/>
      <c r="CR27" s="409"/>
      <c r="CS27" s="421" t="s">
        <v>4</v>
      </c>
      <c r="CT27" s="422"/>
      <c r="CU27" s="422"/>
      <c r="CV27" s="422"/>
      <c r="CW27" s="422"/>
      <c r="CX27" s="422"/>
      <c r="CY27" s="422"/>
      <c r="CZ27" s="422"/>
      <c r="DA27" s="422"/>
      <c r="DB27" s="422"/>
      <c r="DC27" s="422"/>
      <c r="DD27" s="422"/>
      <c r="DE27" s="422"/>
      <c r="DF27" s="422"/>
      <c r="DG27" s="422"/>
      <c r="DH27" s="422"/>
      <c r="DI27" s="422"/>
      <c r="DJ27" s="422"/>
      <c r="DK27" s="422"/>
      <c r="DL27" s="422"/>
      <c r="DM27" s="422"/>
      <c r="DN27" s="422"/>
      <c r="DO27" s="422"/>
      <c r="DP27" s="422"/>
      <c r="DQ27" s="422"/>
      <c r="DR27" s="422"/>
      <c r="DS27" s="422"/>
      <c r="DT27" s="422"/>
      <c r="DU27" s="422"/>
      <c r="DV27" s="422"/>
      <c r="DW27" s="422"/>
      <c r="DX27" s="422"/>
      <c r="DY27" s="422"/>
      <c r="DZ27" s="422"/>
      <c r="EA27" s="422"/>
      <c r="EB27" s="422"/>
      <c r="EC27" s="422"/>
      <c r="ED27" s="422"/>
      <c r="EE27" s="422"/>
      <c r="EF27" s="422"/>
      <c r="EG27" s="422"/>
      <c r="EH27" s="422"/>
      <c r="EI27" s="422"/>
      <c r="EJ27" s="422"/>
      <c r="EK27" s="422"/>
      <c r="EL27" s="422"/>
      <c r="EM27" s="422"/>
      <c r="EN27" s="422"/>
      <c r="EO27" s="422"/>
      <c r="EP27" s="422"/>
      <c r="EQ27" s="422"/>
      <c r="ER27" s="423"/>
    </row>
    <row r="28" spans="1:148" ht="16.5" customHeight="1">
      <c r="A28" s="416"/>
      <c r="B28" s="416"/>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6"/>
      <c r="AZ28" s="416"/>
      <c r="BA28" s="416"/>
      <c r="BB28" s="416"/>
      <c r="BC28" s="416"/>
      <c r="BD28" s="416"/>
      <c r="BE28" s="416"/>
      <c r="BF28" s="416"/>
      <c r="BG28" s="416"/>
      <c r="BH28" s="416"/>
      <c r="BI28" s="416"/>
      <c r="BJ28" s="416"/>
      <c r="BK28" s="416"/>
      <c r="BL28" s="416"/>
      <c r="BM28" s="416"/>
      <c r="BN28" s="416"/>
      <c r="BO28" s="416"/>
      <c r="BP28" s="416"/>
      <c r="BQ28" s="416"/>
      <c r="BR28" s="416"/>
      <c r="BS28" s="416"/>
      <c r="BT28" s="416"/>
      <c r="BU28" s="416"/>
      <c r="BV28" s="416"/>
      <c r="BW28" s="417"/>
      <c r="BX28" s="418"/>
      <c r="BY28" s="419"/>
      <c r="BZ28" s="419"/>
      <c r="CA28" s="419"/>
      <c r="CB28" s="419"/>
      <c r="CC28" s="419"/>
      <c r="CD28" s="419"/>
      <c r="CE28" s="420"/>
      <c r="CF28" s="418"/>
      <c r="CG28" s="419"/>
      <c r="CH28" s="419"/>
      <c r="CI28" s="419"/>
      <c r="CJ28" s="419"/>
      <c r="CK28" s="419"/>
      <c r="CL28" s="419"/>
      <c r="CM28" s="419"/>
      <c r="CN28" s="419"/>
      <c r="CO28" s="419"/>
      <c r="CP28" s="419"/>
      <c r="CQ28" s="419"/>
      <c r="CR28" s="420"/>
      <c r="CS28" s="405" t="s">
        <v>2</v>
      </c>
      <c r="CT28" s="403"/>
      <c r="CU28" s="403"/>
      <c r="CV28" s="403"/>
      <c r="CW28" s="403"/>
      <c r="CX28" s="403"/>
      <c r="CY28" s="406"/>
      <c r="CZ28" s="406"/>
      <c r="DA28" s="406"/>
      <c r="DB28" s="402" t="s">
        <v>3</v>
      </c>
      <c r="DC28" s="403"/>
      <c r="DD28" s="403"/>
      <c r="DE28" s="404"/>
      <c r="DF28" s="405" t="s">
        <v>2</v>
      </c>
      <c r="DG28" s="403"/>
      <c r="DH28" s="403"/>
      <c r="DI28" s="403"/>
      <c r="DJ28" s="403"/>
      <c r="DK28" s="403"/>
      <c r="DL28" s="406"/>
      <c r="DM28" s="406"/>
      <c r="DN28" s="406"/>
      <c r="DO28" s="402" t="s">
        <v>3</v>
      </c>
      <c r="DP28" s="403"/>
      <c r="DQ28" s="403"/>
      <c r="DR28" s="404"/>
      <c r="DS28" s="405" t="s">
        <v>2</v>
      </c>
      <c r="DT28" s="403"/>
      <c r="DU28" s="403"/>
      <c r="DV28" s="403"/>
      <c r="DW28" s="403"/>
      <c r="DX28" s="403"/>
      <c r="DY28" s="406"/>
      <c r="DZ28" s="406"/>
      <c r="EA28" s="406"/>
      <c r="EB28" s="402" t="s">
        <v>3</v>
      </c>
      <c r="EC28" s="403"/>
      <c r="ED28" s="403"/>
      <c r="EE28" s="404"/>
      <c r="EF28" s="407" t="s">
        <v>214</v>
      </c>
      <c r="EG28" s="408"/>
      <c r="EH28" s="408"/>
      <c r="EI28" s="408"/>
      <c r="EJ28" s="408"/>
      <c r="EK28" s="408"/>
      <c r="EL28" s="408"/>
      <c r="EM28" s="408"/>
      <c r="EN28" s="408"/>
      <c r="EO28" s="408"/>
      <c r="EP28" s="408"/>
      <c r="EQ28" s="408"/>
      <c r="ER28" s="409"/>
    </row>
    <row r="29" spans="1:148" ht="58.5" customHeight="1">
      <c r="A29" s="416"/>
      <c r="B29" s="416"/>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c r="BL29" s="416"/>
      <c r="BM29" s="416"/>
      <c r="BN29" s="416"/>
      <c r="BO29" s="416"/>
      <c r="BP29" s="416"/>
      <c r="BQ29" s="416"/>
      <c r="BR29" s="416"/>
      <c r="BS29" s="416"/>
      <c r="BT29" s="416"/>
      <c r="BU29" s="416"/>
      <c r="BV29" s="416"/>
      <c r="BW29" s="417"/>
      <c r="BX29" s="418"/>
      <c r="BY29" s="419"/>
      <c r="BZ29" s="419"/>
      <c r="CA29" s="419"/>
      <c r="CB29" s="419"/>
      <c r="CC29" s="419"/>
      <c r="CD29" s="419"/>
      <c r="CE29" s="420"/>
      <c r="CF29" s="418"/>
      <c r="CG29" s="419"/>
      <c r="CH29" s="419"/>
      <c r="CI29" s="419"/>
      <c r="CJ29" s="419"/>
      <c r="CK29" s="419"/>
      <c r="CL29" s="419"/>
      <c r="CM29" s="419"/>
      <c r="CN29" s="419"/>
      <c r="CO29" s="419"/>
      <c r="CP29" s="419"/>
      <c r="CQ29" s="419"/>
      <c r="CR29" s="420"/>
      <c r="CS29" s="413" t="s">
        <v>215</v>
      </c>
      <c r="CT29" s="414"/>
      <c r="CU29" s="414"/>
      <c r="CV29" s="414"/>
      <c r="CW29" s="414"/>
      <c r="CX29" s="414"/>
      <c r="CY29" s="414"/>
      <c r="CZ29" s="414"/>
      <c r="DA29" s="414"/>
      <c r="DB29" s="414"/>
      <c r="DC29" s="414"/>
      <c r="DD29" s="414"/>
      <c r="DE29" s="415"/>
      <c r="DF29" s="413" t="s">
        <v>216</v>
      </c>
      <c r="DG29" s="414"/>
      <c r="DH29" s="414"/>
      <c r="DI29" s="414"/>
      <c r="DJ29" s="414"/>
      <c r="DK29" s="414"/>
      <c r="DL29" s="414"/>
      <c r="DM29" s="414"/>
      <c r="DN29" s="414"/>
      <c r="DO29" s="414"/>
      <c r="DP29" s="414"/>
      <c r="DQ29" s="414"/>
      <c r="DR29" s="415"/>
      <c r="DS29" s="413" t="s">
        <v>217</v>
      </c>
      <c r="DT29" s="414"/>
      <c r="DU29" s="414"/>
      <c r="DV29" s="414"/>
      <c r="DW29" s="414"/>
      <c r="DX29" s="414"/>
      <c r="DY29" s="414"/>
      <c r="DZ29" s="414"/>
      <c r="EA29" s="414"/>
      <c r="EB29" s="414"/>
      <c r="EC29" s="414"/>
      <c r="ED29" s="414"/>
      <c r="EE29" s="415"/>
      <c r="EF29" s="410"/>
      <c r="EG29" s="411"/>
      <c r="EH29" s="411"/>
      <c r="EI29" s="411"/>
      <c r="EJ29" s="411"/>
      <c r="EK29" s="411"/>
      <c r="EL29" s="411"/>
      <c r="EM29" s="411"/>
      <c r="EN29" s="411"/>
      <c r="EO29" s="411"/>
      <c r="EP29" s="411"/>
      <c r="EQ29" s="411"/>
      <c r="ER29" s="412"/>
    </row>
    <row r="30" spans="1:148" ht="12" customHeight="1">
      <c r="A30" s="424" t="s">
        <v>5</v>
      </c>
      <c r="B30" s="424"/>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4"/>
      <c r="AY30" s="424"/>
      <c r="AZ30" s="424"/>
      <c r="BA30" s="424"/>
      <c r="BB30" s="424"/>
      <c r="BC30" s="424"/>
      <c r="BD30" s="424"/>
      <c r="BE30" s="424"/>
      <c r="BF30" s="424"/>
      <c r="BG30" s="424"/>
      <c r="BH30" s="424"/>
      <c r="BI30" s="424"/>
      <c r="BJ30" s="424"/>
      <c r="BK30" s="424"/>
      <c r="BL30" s="424"/>
      <c r="BM30" s="424"/>
      <c r="BN30" s="424"/>
      <c r="BO30" s="424"/>
      <c r="BP30" s="424"/>
      <c r="BQ30" s="424"/>
      <c r="BR30" s="424"/>
      <c r="BS30" s="424"/>
      <c r="BT30" s="424"/>
      <c r="BU30" s="424"/>
      <c r="BV30" s="424"/>
      <c r="BW30" s="424"/>
      <c r="BX30" s="424" t="s">
        <v>6</v>
      </c>
      <c r="BY30" s="424"/>
      <c r="BZ30" s="424"/>
      <c r="CA30" s="424"/>
      <c r="CB30" s="424"/>
      <c r="CC30" s="424"/>
      <c r="CD30" s="424"/>
      <c r="CE30" s="424"/>
      <c r="CF30" s="424" t="s">
        <v>7</v>
      </c>
      <c r="CG30" s="424"/>
      <c r="CH30" s="424"/>
      <c r="CI30" s="424"/>
      <c r="CJ30" s="424"/>
      <c r="CK30" s="424"/>
      <c r="CL30" s="424"/>
      <c r="CM30" s="424"/>
      <c r="CN30" s="424"/>
      <c r="CO30" s="424"/>
      <c r="CP30" s="424"/>
      <c r="CQ30" s="424"/>
      <c r="CR30" s="424"/>
      <c r="CS30" s="424" t="s">
        <v>8</v>
      </c>
      <c r="CT30" s="424"/>
      <c r="CU30" s="424"/>
      <c r="CV30" s="424"/>
      <c r="CW30" s="424"/>
      <c r="CX30" s="424"/>
      <c r="CY30" s="424"/>
      <c r="CZ30" s="424"/>
      <c r="DA30" s="424"/>
      <c r="DB30" s="424"/>
      <c r="DC30" s="424"/>
      <c r="DD30" s="424"/>
      <c r="DE30" s="424"/>
      <c r="DF30" s="424" t="s">
        <v>9</v>
      </c>
      <c r="DG30" s="424"/>
      <c r="DH30" s="424"/>
      <c r="DI30" s="424"/>
      <c r="DJ30" s="424"/>
      <c r="DK30" s="424"/>
      <c r="DL30" s="424"/>
      <c r="DM30" s="424"/>
      <c r="DN30" s="424"/>
      <c r="DO30" s="424"/>
      <c r="DP30" s="424"/>
      <c r="DQ30" s="424"/>
      <c r="DR30" s="424"/>
      <c r="DS30" s="424" t="s">
        <v>9</v>
      </c>
      <c r="DT30" s="424"/>
      <c r="DU30" s="424"/>
      <c r="DV30" s="424"/>
      <c r="DW30" s="424"/>
      <c r="DX30" s="424"/>
      <c r="DY30" s="424"/>
      <c r="DZ30" s="424"/>
      <c r="EA30" s="424"/>
      <c r="EB30" s="424"/>
      <c r="EC30" s="424"/>
      <c r="ED30" s="424"/>
      <c r="EE30" s="424"/>
      <c r="EF30" s="424" t="s">
        <v>11</v>
      </c>
      <c r="EG30" s="424"/>
      <c r="EH30" s="424"/>
      <c r="EI30" s="424"/>
      <c r="EJ30" s="424"/>
      <c r="EK30" s="424"/>
      <c r="EL30" s="424"/>
      <c r="EM30" s="424"/>
      <c r="EN30" s="424"/>
      <c r="EO30" s="424"/>
      <c r="EP30" s="424"/>
      <c r="EQ30" s="424"/>
      <c r="ER30" s="424"/>
    </row>
    <row r="31" spans="1:148" ht="17.25" customHeight="1">
      <c r="A31" s="425" t="s">
        <v>238</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5"/>
      <c r="BP31" s="425"/>
      <c r="BQ31" s="425"/>
      <c r="BR31" s="425"/>
      <c r="BS31" s="425"/>
      <c r="BT31" s="425"/>
      <c r="BU31" s="425"/>
      <c r="BV31" s="425"/>
      <c r="BW31" s="425"/>
      <c r="BX31" s="371" t="s">
        <v>28</v>
      </c>
      <c r="BY31" s="371"/>
      <c r="BZ31" s="371"/>
      <c r="CA31" s="371"/>
      <c r="CB31" s="371"/>
      <c r="CC31" s="371"/>
      <c r="CD31" s="371"/>
      <c r="CE31" s="371"/>
      <c r="CF31" s="371" t="s">
        <v>29</v>
      </c>
      <c r="CG31" s="371"/>
      <c r="CH31" s="371"/>
      <c r="CI31" s="371"/>
      <c r="CJ31" s="371"/>
      <c r="CK31" s="371"/>
      <c r="CL31" s="371"/>
      <c r="CM31" s="371"/>
      <c r="CN31" s="371"/>
      <c r="CO31" s="371"/>
      <c r="CP31" s="371"/>
      <c r="CQ31" s="371"/>
      <c r="CR31" s="371"/>
      <c r="CS31" s="372"/>
      <c r="CT31" s="372"/>
      <c r="CU31" s="372"/>
      <c r="CV31" s="372"/>
      <c r="CW31" s="372"/>
      <c r="CX31" s="372"/>
      <c r="CY31" s="372"/>
      <c r="CZ31" s="372"/>
      <c r="DA31" s="372"/>
      <c r="DB31" s="372"/>
      <c r="DC31" s="372"/>
      <c r="DD31" s="372"/>
      <c r="DE31" s="372"/>
      <c r="DF31" s="372"/>
      <c r="DG31" s="372"/>
      <c r="DH31" s="372"/>
      <c r="DI31" s="372"/>
      <c r="DJ31" s="372"/>
      <c r="DK31" s="372"/>
      <c r="DL31" s="372"/>
      <c r="DM31" s="372"/>
      <c r="DN31" s="372"/>
      <c r="DO31" s="372"/>
      <c r="DP31" s="372"/>
      <c r="DQ31" s="372"/>
      <c r="DR31" s="372"/>
      <c r="DS31" s="372"/>
      <c r="DT31" s="372"/>
      <c r="DU31" s="372"/>
      <c r="DV31" s="372"/>
      <c r="DW31" s="372"/>
      <c r="DX31" s="372"/>
      <c r="DY31" s="372"/>
      <c r="DZ31" s="372"/>
      <c r="EA31" s="372"/>
      <c r="EB31" s="372"/>
      <c r="EC31" s="372"/>
      <c r="ED31" s="372"/>
      <c r="EE31" s="372"/>
      <c r="EF31" s="372"/>
      <c r="EG31" s="372"/>
      <c r="EH31" s="372"/>
      <c r="EI31" s="372"/>
      <c r="EJ31" s="372"/>
      <c r="EK31" s="372"/>
      <c r="EL31" s="372"/>
      <c r="EM31" s="372"/>
      <c r="EN31" s="372"/>
      <c r="EO31" s="372"/>
      <c r="EP31" s="372"/>
      <c r="EQ31" s="372"/>
      <c r="ER31" s="372"/>
    </row>
    <row r="32" spans="1:148" ht="18.75" customHeight="1">
      <c r="A32" s="425" t="s">
        <v>239</v>
      </c>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5"/>
      <c r="AY32" s="425"/>
      <c r="AZ32" s="425"/>
      <c r="BA32" s="425"/>
      <c r="BB32" s="425"/>
      <c r="BC32" s="425"/>
      <c r="BD32" s="425"/>
      <c r="BE32" s="425"/>
      <c r="BF32" s="425"/>
      <c r="BG32" s="425"/>
      <c r="BH32" s="425"/>
      <c r="BI32" s="425"/>
      <c r="BJ32" s="425"/>
      <c r="BK32" s="425"/>
      <c r="BL32" s="425"/>
      <c r="BM32" s="425"/>
      <c r="BN32" s="425"/>
      <c r="BO32" s="425"/>
      <c r="BP32" s="425"/>
      <c r="BQ32" s="425"/>
      <c r="BR32" s="425"/>
      <c r="BS32" s="425"/>
      <c r="BT32" s="425"/>
      <c r="BU32" s="425"/>
      <c r="BV32" s="425"/>
      <c r="BW32" s="425"/>
      <c r="BX32" s="371" t="s">
        <v>30</v>
      </c>
      <c r="BY32" s="371"/>
      <c r="BZ32" s="371"/>
      <c r="CA32" s="371"/>
      <c r="CB32" s="371"/>
      <c r="CC32" s="371"/>
      <c r="CD32" s="371"/>
      <c r="CE32" s="371"/>
      <c r="CF32" s="371" t="s">
        <v>29</v>
      </c>
      <c r="CG32" s="371"/>
      <c r="CH32" s="371"/>
      <c r="CI32" s="371"/>
      <c r="CJ32" s="371"/>
      <c r="CK32" s="371"/>
      <c r="CL32" s="371"/>
      <c r="CM32" s="371"/>
      <c r="CN32" s="371"/>
      <c r="CO32" s="371"/>
      <c r="CP32" s="371"/>
      <c r="CQ32" s="371"/>
      <c r="CR32" s="371"/>
      <c r="CS32" s="372"/>
      <c r="CT32" s="372"/>
      <c r="CU32" s="372"/>
      <c r="CV32" s="372"/>
      <c r="CW32" s="372"/>
      <c r="CX32" s="372"/>
      <c r="CY32" s="372"/>
      <c r="CZ32" s="372"/>
      <c r="DA32" s="372"/>
      <c r="DB32" s="372"/>
      <c r="DC32" s="372"/>
      <c r="DD32" s="372"/>
      <c r="DE32" s="372"/>
      <c r="DF32" s="372"/>
      <c r="DG32" s="372"/>
      <c r="DH32" s="372"/>
      <c r="DI32" s="372"/>
      <c r="DJ32" s="372"/>
      <c r="DK32" s="372"/>
      <c r="DL32" s="372"/>
      <c r="DM32" s="372"/>
      <c r="DN32" s="372"/>
      <c r="DO32" s="372"/>
      <c r="DP32" s="372"/>
      <c r="DQ32" s="372"/>
      <c r="DR32" s="372"/>
      <c r="DS32" s="372"/>
      <c r="DT32" s="372"/>
      <c r="DU32" s="372"/>
      <c r="DV32" s="372"/>
      <c r="DW32" s="372"/>
      <c r="DX32" s="372"/>
      <c r="DY32" s="372"/>
      <c r="DZ32" s="372"/>
      <c r="EA32" s="372"/>
      <c r="EB32" s="372"/>
      <c r="EC32" s="372"/>
      <c r="ED32" s="372"/>
      <c r="EE32" s="372"/>
      <c r="EF32" s="372"/>
      <c r="EG32" s="372"/>
      <c r="EH32" s="372"/>
      <c r="EI32" s="372"/>
      <c r="EJ32" s="372"/>
      <c r="EK32" s="372"/>
      <c r="EL32" s="372"/>
      <c r="EM32" s="372"/>
      <c r="EN32" s="372"/>
      <c r="EO32" s="372"/>
      <c r="EP32" s="372"/>
      <c r="EQ32" s="372"/>
      <c r="ER32" s="372"/>
    </row>
    <row r="33" spans="1:148">
      <c r="A33" s="426" t="s">
        <v>31</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c r="AN33" s="426"/>
      <c r="AO33" s="426"/>
      <c r="AP33" s="426"/>
      <c r="AQ33" s="426"/>
      <c r="AR33" s="426"/>
      <c r="AS33" s="426"/>
      <c r="AT33" s="426"/>
      <c r="AU33" s="426"/>
      <c r="AV33" s="426"/>
      <c r="AW33" s="426"/>
      <c r="AX33" s="426"/>
      <c r="AY33" s="426"/>
      <c r="AZ33" s="426"/>
      <c r="BA33" s="426"/>
      <c r="BB33" s="426"/>
      <c r="BC33" s="426"/>
      <c r="BD33" s="426"/>
      <c r="BE33" s="426"/>
      <c r="BF33" s="426"/>
      <c r="BG33" s="426"/>
      <c r="BH33" s="426"/>
      <c r="BI33" s="426"/>
      <c r="BJ33" s="426"/>
      <c r="BK33" s="426"/>
      <c r="BL33" s="426"/>
      <c r="BM33" s="426"/>
      <c r="BN33" s="426"/>
      <c r="BO33" s="426"/>
      <c r="BP33" s="426"/>
      <c r="BQ33" s="426"/>
      <c r="BR33" s="426"/>
      <c r="BS33" s="426"/>
      <c r="BT33" s="426"/>
      <c r="BU33" s="426"/>
      <c r="BV33" s="426"/>
      <c r="BW33" s="426"/>
      <c r="BX33" s="427" t="s">
        <v>32</v>
      </c>
      <c r="BY33" s="427"/>
      <c r="BZ33" s="427"/>
      <c r="CA33" s="427"/>
      <c r="CB33" s="427"/>
      <c r="CC33" s="427"/>
      <c r="CD33" s="427"/>
      <c r="CE33" s="427"/>
      <c r="CF33" s="427"/>
      <c r="CG33" s="427"/>
      <c r="CH33" s="427"/>
      <c r="CI33" s="427"/>
      <c r="CJ33" s="427"/>
      <c r="CK33" s="427"/>
      <c r="CL33" s="427"/>
      <c r="CM33" s="427"/>
      <c r="CN33" s="427"/>
      <c r="CO33" s="427"/>
      <c r="CP33" s="427"/>
      <c r="CQ33" s="427"/>
      <c r="CR33" s="427"/>
      <c r="CS33" s="372"/>
      <c r="CT33" s="372"/>
      <c r="CU33" s="372"/>
      <c r="CV33" s="372"/>
      <c r="CW33" s="372"/>
      <c r="CX33" s="372"/>
      <c r="CY33" s="372"/>
      <c r="CZ33" s="372"/>
      <c r="DA33" s="372"/>
      <c r="DB33" s="372"/>
      <c r="DC33" s="372"/>
      <c r="DD33" s="372"/>
      <c r="DE33" s="372"/>
      <c r="DF33" s="372"/>
      <c r="DG33" s="372"/>
      <c r="DH33" s="372"/>
      <c r="DI33" s="372"/>
      <c r="DJ33" s="372"/>
      <c r="DK33" s="372"/>
      <c r="DL33" s="372"/>
      <c r="DM33" s="372"/>
      <c r="DN33" s="372"/>
      <c r="DO33" s="372"/>
      <c r="DP33" s="372"/>
      <c r="DQ33" s="372"/>
      <c r="DR33" s="372"/>
      <c r="DS33" s="372"/>
      <c r="DT33" s="372"/>
      <c r="DU33" s="372"/>
      <c r="DV33" s="372"/>
      <c r="DW33" s="372"/>
      <c r="DX33" s="372"/>
      <c r="DY33" s="372"/>
      <c r="DZ33" s="372"/>
      <c r="EA33" s="372"/>
      <c r="EB33" s="372"/>
      <c r="EC33" s="372"/>
      <c r="ED33" s="372"/>
      <c r="EE33" s="372"/>
      <c r="EF33" s="372"/>
      <c r="EG33" s="372"/>
      <c r="EH33" s="372"/>
      <c r="EI33" s="372"/>
      <c r="EJ33" s="372"/>
      <c r="EK33" s="372"/>
      <c r="EL33" s="372"/>
      <c r="EM33" s="372"/>
      <c r="EN33" s="372"/>
      <c r="EO33" s="372"/>
      <c r="EP33" s="372"/>
      <c r="EQ33" s="372"/>
      <c r="ER33" s="372"/>
    </row>
    <row r="34" spans="1:148" ht="32.25" customHeight="1">
      <c r="A34" s="428" t="s">
        <v>33</v>
      </c>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29"/>
      <c r="AY34" s="429"/>
      <c r="AZ34" s="429"/>
      <c r="BA34" s="429"/>
      <c r="BB34" s="429"/>
      <c r="BC34" s="429"/>
      <c r="BD34" s="429"/>
      <c r="BE34" s="429"/>
      <c r="BF34" s="429"/>
      <c r="BG34" s="429"/>
      <c r="BH34" s="429"/>
      <c r="BI34" s="429"/>
      <c r="BJ34" s="429"/>
      <c r="BK34" s="429"/>
      <c r="BL34" s="429"/>
      <c r="BM34" s="429"/>
      <c r="BN34" s="429"/>
      <c r="BO34" s="429"/>
      <c r="BP34" s="429"/>
      <c r="BQ34" s="429"/>
      <c r="BR34" s="429"/>
      <c r="BS34" s="429"/>
      <c r="BT34" s="429"/>
      <c r="BU34" s="429"/>
      <c r="BV34" s="429"/>
      <c r="BW34" s="429"/>
      <c r="BX34" s="371" t="s">
        <v>34</v>
      </c>
      <c r="BY34" s="371"/>
      <c r="BZ34" s="371"/>
      <c r="CA34" s="371"/>
      <c r="CB34" s="371"/>
      <c r="CC34" s="371"/>
      <c r="CD34" s="371"/>
      <c r="CE34" s="371"/>
      <c r="CF34" s="371" t="s">
        <v>35</v>
      </c>
      <c r="CG34" s="371"/>
      <c r="CH34" s="371"/>
      <c r="CI34" s="371"/>
      <c r="CJ34" s="371"/>
      <c r="CK34" s="371"/>
      <c r="CL34" s="371"/>
      <c r="CM34" s="371"/>
      <c r="CN34" s="371"/>
      <c r="CO34" s="371"/>
      <c r="CP34" s="371"/>
      <c r="CQ34" s="371"/>
      <c r="CR34" s="371"/>
      <c r="CS34" s="372"/>
      <c r="CT34" s="372"/>
      <c r="CU34" s="372"/>
      <c r="CV34" s="372"/>
      <c r="CW34" s="372"/>
      <c r="CX34" s="372"/>
      <c r="CY34" s="372"/>
      <c r="CZ34" s="372"/>
      <c r="DA34" s="372"/>
      <c r="DB34" s="372"/>
      <c r="DC34" s="372"/>
      <c r="DD34" s="372"/>
      <c r="DE34" s="372"/>
      <c r="DF34" s="372"/>
      <c r="DG34" s="372"/>
      <c r="DH34" s="372"/>
      <c r="DI34" s="372"/>
      <c r="DJ34" s="372"/>
      <c r="DK34" s="372"/>
      <c r="DL34" s="372"/>
      <c r="DM34" s="372"/>
      <c r="DN34" s="372"/>
      <c r="DO34" s="372"/>
      <c r="DP34" s="372"/>
      <c r="DQ34" s="372"/>
      <c r="DR34" s="372"/>
      <c r="DS34" s="372"/>
      <c r="DT34" s="372"/>
      <c r="DU34" s="372"/>
      <c r="DV34" s="372"/>
      <c r="DW34" s="372"/>
      <c r="DX34" s="372"/>
      <c r="DY34" s="372"/>
      <c r="DZ34" s="372"/>
      <c r="EA34" s="372"/>
      <c r="EB34" s="372"/>
      <c r="EC34" s="372"/>
      <c r="ED34" s="372"/>
      <c r="EE34" s="372"/>
      <c r="EF34" s="372"/>
      <c r="EG34" s="372"/>
      <c r="EH34" s="372"/>
      <c r="EI34" s="372"/>
      <c r="EJ34" s="372"/>
      <c r="EK34" s="372"/>
      <c r="EL34" s="372"/>
      <c r="EM34" s="372"/>
      <c r="EN34" s="372"/>
      <c r="EO34" s="372"/>
      <c r="EP34" s="372"/>
      <c r="EQ34" s="372"/>
      <c r="ER34" s="372"/>
    </row>
    <row r="35" spans="1:148" ht="15.75" customHeight="1">
      <c r="A35" s="428" t="s">
        <v>235</v>
      </c>
      <c r="B35" s="429"/>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29"/>
      <c r="BF35" s="429"/>
      <c r="BG35" s="429"/>
      <c r="BH35" s="429"/>
      <c r="BI35" s="429"/>
      <c r="BJ35" s="429"/>
      <c r="BK35" s="429"/>
      <c r="BL35" s="429"/>
      <c r="BM35" s="429"/>
      <c r="BN35" s="429"/>
      <c r="BO35" s="429"/>
      <c r="BP35" s="429"/>
      <c r="BQ35" s="429"/>
      <c r="BR35" s="429"/>
      <c r="BS35" s="429"/>
      <c r="BT35" s="429"/>
      <c r="BU35" s="429"/>
      <c r="BV35" s="429"/>
      <c r="BW35" s="429"/>
      <c r="BX35" s="371" t="s">
        <v>37</v>
      </c>
      <c r="BY35" s="371"/>
      <c r="BZ35" s="371"/>
      <c r="CA35" s="371"/>
      <c r="CB35" s="371"/>
      <c r="CC35" s="371"/>
      <c r="CD35" s="371"/>
      <c r="CE35" s="371"/>
      <c r="CF35" s="371" t="s">
        <v>38</v>
      </c>
      <c r="CG35" s="371"/>
      <c r="CH35" s="371"/>
      <c r="CI35" s="371"/>
      <c r="CJ35" s="371"/>
      <c r="CK35" s="371"/>
      <c r="CL35" s="371"/>
      <c r="CM35" s="371"/>
      <c r="CN35" s="371"/>
      <c r="CO35" s="371"/>
      <c r="CP35" s="371"/>
      <c r="CQ35" s="371"/>
      <c r="CR35" s="371"/>
      <c r="CS35" s="372"/>
      <c r="CT35" s="372"/>
      <c r="CU35" s="372"/>
      <c r="CV35" s="372"/>
      <c r="CW35" s="372"/>
      <c r="CX35" s="372"/>
      <c r="CY35" s="372"/>
      <c r="CZ35" s="372"/>
      <c r="DA35" s="372"/>
      <c r="DB35" s="372"/>
      <c r="DC35" s="372"/>
      <c r="DD35" s="372"/>
      <c r="DE35" s="372"/>
      <c r="DF35" s="372"/>
      <c r="DG35" s="372"/>
      <c r="DH35" s="372"/>
      <c r="DI35" s="372"/>
      <c r="DJ35" s="372"/>
      <c r="DK35" s="372"/>
      <c r="DL35" s="372"/>
      <c r="DM35" s="372"/>
      <c r="DN35" s="372"/>
      <c r="DO35" s="372"/>
      <c r="DP35" s="372"/>
      <c r="DQ35" s="372"/>
      <c r="DR35" s="372"/>
      <c r="DS35" s="372"/>
      <c r="DT35" s="372"/>
      <c r="DU35" s="372"/>
      <c r="DV35" s="372"/>
      <c r="DW35" s="372"/>
      <c r="DX35" s="372"/>
      <c r="DY35" s="372"/>
      <c r="DZ35" s="372"/>
      <c r="EA35" s="372"/>
      <c r="EB35" s="372"/>
      <c r="EC35" s="372"/>
      <c r="ED35" s="372"/>
      <c r="EE35" s="372"/>
      <c r="EF35" s="372"/>
      <c r="EG35" s="372"/>
      <c r="EH35" s="372"/>
      <c r="EI35" s="372"/>
      <c r="EJ35" s="372"/>
      <c r="EK35" s="372"/>
      <c r="EL35" s="372"/>
      <c r="EM35" s="372"/>
      <c r="EN35" s="372"/>
      <c r="EO35" s="372"/>
      <c r="EP35" s="372"/>
      <c r="EQ35" s="372"/>
      <c r="ER35" s="372"/>
    </row>
    <row r="36" spans="1:148" ht="33.75" customHeight="1">
      <c r="A36" s="430" t="s">
        <v>782</v>
      </c>
      <c r="B36" s="431"/>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31"/>
      <c r="AQ36" s="431"/>
      <c r="AR36" s="431"/>
      <c r="AS36" s="431"/>
      <c r="AT36" s="431"/>
      <c r="AU36" s="431"/>
      <c r="AV36" s="431"/>
      <c r="AW36" s="431"/>
      <c r="AX36" s="431"/>
      <c r="AY36" s="431"/>
      <c r="AZ36" s="431"/>
      <c r="BA36" s="431"/>
      <c r="BB36" s="431"/>
      <c r="BC36" s="431"/>
      <c r="BD36" s="431"/>
      <c r="BE36" s="431"/>
      <c r="BF36" s="431"/>
      <c r="BG36" s="431"/>
      <c r="BH36" s="431"/>
      <c r="BI36" s="431"/>
      <c r="BJ36" s="431"/>
      <c r="BK36" s="431"/>
      <c r="BL36" s="431"/>
      <c r="BM36" s="431"/>
      <c r="BN36" s="431"/>
      <c r="BO36" s="431"/>
      <c r="BP36" s="431"/>
      <c r="BQ36" s="431"/>
      <c r="BR36" s="431"/>
      <c r="BS36" s="431"/>
      <c r="BT36" s="431"/>
      <c r="BU36" s="431"/>
      <c r="BV36" s="431"/>
      <c r="BW36" s="431"/>
      <c r="BX36" s="371" t="s">
        <v>218</v>
      </c>
      <c r="BY36" s="371"/>
      <c r="BZ36" s="371"/>
      <c r="CA36" s="371"/>
      <c r="CB36" s="371"/>
      <c r="CC36" s="371"/>
      <c r="CD36" s="371"/>
      <c r="CE36" s="371"/>
      <c r="CF36" s="432" t="s">
        <v>38</v>
      </c>
      <c r="CG36" s="397"/>
      <c r="CH36" s="397"/>
      <c r="CI36" s="397"/>
      <c r="CJ36" s="397"/>
      <c r="CK36" s="397"/>
      <c r="CL36" s="397"/>
      <c r="CM36" s="397"/>
      <c r="CN36" s="397"/>
      <c r="CO36" s="397"/>
      <c r="CP36" s="397"/>
      <c r="CQ36" s="397"/>
      <c r="CR36" s="433"/>
      <c r="CS36" s="372"/>
      <c r="CT36" s="372"/>
      <c r="CU36" s="372"/>
      <c r="CV36" s="372"/>
      <c r="CW36" s="372"/>
      <c r="CX36" s="372"/>
      <c r="CY36" s="372"/>
      <c r="CZ36" s="372"/>
      <c r="DA36" s="372"/>
      <c r="DB36" s="372"/>
      <c r="DC36" s="372"/>
      <c r="DD36" s="372"/>
      <c r="DE36" s="372"/>
      <c r="DF36" s="372"/>
      <c r="DG36" s="372"/>
      <c r="DH36" s="372"/>
      <c r="DI36" s="372"/>
      <c r="DJ36" s="372"/>
      <c r="DK36" s="372"/>
      <c r="DL36" s="372"/>
      <c r="DM36" s="372"/>
      <c r="DN36" s="372"/>
      <c r="DO36" s="372"/>
      <c r="DP36" s="372"/>
      <c r="DQ36" s="372"/>
      <c r="DR36" s="372"/>
      <c r="DS36" s="372"/>
      <c r="DT36" s="372"/>
      <c r="DU36" s="372"/>
      <c r="DV36" s="372"/>
      <c r="DW36" s="372"/>
      <c r="DX36" s="372"/>
      <c r="DY36" s="372"/>
      <c r="DZ36" s="372"/>
      <c r="EA36" s="372"/>
      <c r="EB36" s="372"/>
      <c r="EC36" s="372"/>
      <c r="ED36" s="372"/>
      <c r="EE36" s="372"/>
      <c r="EF36" s="372"/>
      <c r="EG36" s="372"/>
      <c r="EH36" s="372"/>
      <c r="EI36" s="372"/>
      <c r="EJ36" s="372"/>
      <c r="EK36" s="372"/>
      <c r="EL36" s="372"/>
      <c r="EM36" s="372"/>
      <c r="EN36" s="372"/>
      <c r="EO36" s="372"/>
      <c r="EP36" s="372"/>
      <c r="EQ36" s="372"/>
      <c r="ER36" s="372"/>
    </row>
    <row r="37" spans="1:148" ht="15.75" customHeight="1">
      <c r="A37" s="428" t="s">
        <v>784</v>
      </c>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429"/>
      <c r="AZ37" s="429"/>
      <c r="BA37" s="429"/>
      <c r="BB37" s="429"/>
      <c r="BC37" s="429"/>
      <c r="BD37" s="429"/>
      <c r="BE37" s="429"/>
      <c r="BF37" s="429"/>
      <c r="BG37" s="429"/>
      <c r="BH37" s="429"/>
      <c r="BI37" s="429"/>
      <c r="BJ37" s="429"/>
      <c r="BK37" s="429"/>
      <c r="BL37" s="429"/>
      <c r="BM37" s="429"/>
      <c r="BN37" s="429"/>
      <c r="BO37" s="429"/>
      <c r="BP37" s="429"/>
      <c r="BQ37" s="429"/>
      <c r="BR37" s="429"/>
      <c r="BS37" s="429"/>
      <c r="BT37" s="429"/>
      <c r="BU37" s="429"/>
      <c r="BV37" s="429"/>
      <c r="BW37" s="429"/>
      <c r="BX37" s="371" t="s">
        <v>783</v>
      </c>
      <c r="BY37" s="371"/>
      <c r="BZ37" s="371"/>
      <c r="CA37" s="371"/>
      <c r="CB37" s="371"/>
      <c r="CC37" s="371"/>
      <c r="CD37" s="371"/>
      <c r="CE37" s="371"/>
      <c r="CF37" s="371" t="s">
        <v>38</v>
      </c>
      <c r="CG37" s="371"/>
      <c r="CH37" s="371"/>
      <c r="CI37" s="371"/>
      <c r="CJ37" s="371"/>
      <c r="CK37" s="371"/>
      <c r="CL37" s="371"/>
      <c r="CM37" s="371"/>
      <c r="CN37" s="371"/>
      <c r="CO37" s="371"/>
      <c r="CP37" s="371"/>
      <c r="CQ37" s="371"/>
      <c r="CR37" s="371"/>
      <c r="CS37" s="372"/>
      <c r="CT37" s="372"/>
      <c r="CU37" s="372"/>
      <c r="CV37" s="372"/>
      <c r="CW37" s="372"/>
      <c r="CX37" s="372"/>
      <c r="CY37" s="372"/>
      <c r="CZ37" s="372"/>
      <c r="DA37" s="372"/>
      <c r="DB37" s="372"/>
      <c r="DC37" s="372"/>
      <c r="DD37" s="372"/>
      <c r="DE37" s="372"/>
      <c r="DF37" s="372"/>
      <c r="DG37" s="372"/>
      <c r="DH37" s="372"/>
      <c r="DI37" s="372"/>
      <c r="DJ37" s="372"/>
      <c r="DK37" s="372"/>
      <c r="DL37" s="372"/>
      <c r="DM37" s="372"/>
      <c r="DN37" s="372"/>
      <c r="DO37" s="372"/>
      <c r="DP37" s="372"/>
      <c r="DQ37" s="372"/>
      <c r="DR37" s="372"/>
      <c r="DS37" s="372"/>
      <c r="DT37" s="372"/>
      <c r="DU37" s="372"/>
      <c r="DV37" s="372"/>
      <c r="DW37" s="372"/>
      <c r="DX37" s="372"/>
      <c r="DY37" s="372"/>
      <c r="DZ37" s="372"/>
      <c r="EA37" s="372"/>
      <c r="EB37" s="372"/>
      <c r="EC37" s="372"/>
      <c r="ED37" s="372"/>
      <c r="EE37" s="372"/>
      <c r="EF37" s="372"/>
      <c r="EG37" s="372"/>
      <c r="EH37" s="372"/>
      <c r="EI37" s="372"/>
      <c r="EJ37" s="372"/>
      <c r="EK37" s="372"/>
      <c r="EL37" s="372"/>
      <c r="EM37" s="372"/>
      <c r="EN37" s="372"/>
      <c r="EO37" s="372"/>
      <c r="EP37" s="372"/>
      <c r="EQ37" s="372"/>
      <c r="ER37" s="372"/>
    </row>
    <row r="38" spans="1:148" ht="24.75" customHeight="1">
      <c r="A38" s="428" t="s">
        <v>762</v>
      </c>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29"/>
      <c r="AO38" s="429"/>
      <c r="AP38" s="429"/>
      <c r="AQ38" s="429"/>
      <c r="AR38" s="429"/>
      <c r="AS38" s="429"/>
      <c r="AT38" s="429"/>
      <c r="AU38" s="429"/>
      <c r="AV38" s="429"/>
      <c r="AW38" s="429"/>
      <c r="AX38" s="429"/>
      <c r="AY38" s="429"/>
      <c r="AZ38" s="429"/>
      <c r="BA38" s="429"/>
      <c r="BB38" s="429"/>
      <c r="BC38" s="429"/>
      <c r="BD38" s="429"/>
      <c r="BE38" s="429"/>
      <c r="BF38" s="429"/>
      <c r="BG38" s="429"/>
      <c r="BH38" s="429"/>
      <c r="BI38" s="429"/>
      <c r="BJ38" s="429"/>
      <c r="BK38" s="429"/>
      <c r="BL38" s="429"/>
      <c r="BM38" s="429"/>
      <c r="BN38" s="429"/>
      <c r="BO38" s="429"/>
      <c r="BP38" s="429"/>
      <c r="BQ38" s="429"/>
      <c r="BR38" s="429"/>
      <c r="BS38" s="429"/>
      <c r="BT38" s="429"/>
      <c r="BU38" s="429"/>
      <c r="BV38" s="429"/>
      <c r="BW38" s="429"/>
      <c r="BX38" s="371" t="s">
        <v>39</v>
      </c>
      <c r="BY38" s="371"/>
      <c r="BZ38" s="371"/>
      <c r="CA38" s="371"/>
      <c r="CB38" s="371"/>
      <c r="CC38" s="371"/>
      <c r="CD38" s="371"/>
      <c r="CE38" s="371"/>
      <c r="CF38" s="371" t="s">
        <v>40</v>
      </c>
      <c r="CG38" s="371"/>
      <c r="CH38" s="371"/>
      <c r="CI38" s="371"/>
      <c r="CJ38" s="371"/>
      <c r="CK38" s="371"/>
      <c r="CL38" s="371"/>
      <c r="CM38" s="371"/>
      <c r="CN38" s="371"/>
      <c r="CO38" s="371"/>
      <c r="CP38" s="371"/>
      <c r="CQ38" s="371"/>
      <c r="CR38" s="371"/>
      <c r="CS38" s="372"/>
      <c r="CT38" s="372"/>
      <c r="CU38" s="372"/>
      <c r="CV38" s="372"/>
      <c r="CW38" s="372"/>
      <c r="CX38" s="372"/>
      <c r="CY38" s="372"/>
      <c r="CZ38" s="372"/>
      <c r="DA38" s="372"/>
      <c r="DB38" s="372"/>
      <c r="DC38" s="372"/>
      <c r="DD38" s="372"/>
      <c r="DE38" s="372"/>
      <c r="DF38" s="372"/>
      <c r="DG38" s="372"/>
      <c r="DH38" s="372"/>
      <c r="DI38" s="372"/>
      <c r="DJ38" s="372"/>
      <c r="DK38" s="372"/>
      <c r="DL38" s="372"/>
      <c r="DM38" s="372"/>
      <c r="DN38" s="372"/>
      <c r="DO38" s="372"/>
      <c r="DP38" s="372"/>
      <c r="DQ38" s="372"/>
      <c r="DR38" s="372"/>
      <c r="DS38" s="372"/>
      <c r="DT38" s="372"/>
      <c r="DU38" s="372"/>
      <c r="DV38" s="372"/>
      <c r="DW38" s="372"/>
      <c r="DX38" s="372"/>
      <c r="DY38" s="372"/>
      <c r="DZ38" s="372"/>
      <c r="EA38" s="372"/>
      <c r="EB38" s="372"/>
      <c r="EC38" s="372"/>
      <c r="ED38" s="372"/>
      <c r="EE38" s="372"/>
      <c r="EF38" s="372"/>
      <c r="EG38" s="372"/>
      <c r="EH38" s="372"/>
      <c r="EI38" s="372"/>
      <c r="EJ38" s="372"/>
      <c r="EK38" s="372"/>
      <c r="EL38" s="372"/>
      <c r="EM38" s="372"/>
      <c r="EN38" s="372"/>
      <c r="EO38" s="372"/>
      <c r="EP38" s="372"/>
      <c r="EQ38" s="372"/>
      <c r="ER38" s="372"/>
    </row>
    <row r="39" spans="1:148" ht="18" customHeight="1">
      <c r="A39" s="428" t="s">
        <v>41</v>
      </c>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429"/>
      <c r="AN39" s="429"/>
      <c r="AO39" s="429"/>
      <c r="AP39" s="429"/>
      <c r="AQ39" s="429"/>
      <c r="AR39" s="429"/>
      <c r="AS39" s="429"/>
      <c r="AT39" s="429"/>
      <c r="AU39" s="429"/>
      <c r="AV39" s="429"/>
      <c r="AW39" s="429"/>
      <c r="AX39" s="429"/>
      <c r="AY39" s="429"/>
      <c r="AZ39" s="429"/>
      <c r="BA39" s="429"/>
      <c r="BB39" s="429"/>
      <c r="BC39" s="429"/>
      <c r="BD39" s="429"/>
      <c r="BE39" s="429"/>
      <c r="BF39" s="429"/>
      <c r="BG39" s="429"/>
      <c r="BH39" s="429"/>
      <c r="BI39" s="429"/>
      <c r="BJ39" s="429"/>
      <c r="BK39" s="429"/>
      <c r="BL39" s="429"/>
      <c r="BM39" s="429"/>
      <c r="BN39" s="429"/>
      <c r="BO39" s="429"/>
      <c r="BP39" s="429"/>
      <c r="BQ39" s="429"/>
      <c r="BR39" s="429"/>
      <c r="BS39" s="429"/>
      <c r="BT39" s="429"/>
      <c r="BU39" s="429"/>
      <c r="BV39" s="429"/>
      <c r="BW39" s="429"/>
      <c r="BX39" s="371" t="s">
        <v>42</v>
      </c>
      <c r="BY39" s="371"/>
      <c r="BZ39" s="371"/>
      <c r="CA39" s="371"/>
      <c r="CB39" s="371"/>
      <c r="CC39" s="371"/>
      <c r="CD39" s="371"/>
      <c r="CE39" s="371"/>
      <c r="CF39" s="371" t="s">
        <v>43</v>
      </c>
      <c r="CG39" s="371"/>
      <c r="CH39" s="371"/>
      <c r="CI39" s="371"/>
      <c r="CJ39" s="371"/>
      <c r="CK39" s="371"/>
      <c r="CL39" s="371"/>
      <c r="CM39" s="371"/>
      <c r="CN39" s="371"/>
      <c r="CO39" s="371"/>
      <c r="CP39" s="371"/>
      <c r="CQ39" s="371"/>
      <c r="CR39" s="371"/>
      <c r="CS39" s="372"/>
      <c r="CT39" s="372"/>
      <c r="CU39" s="372"/>
      <c r="CV39" s="372"/>
      <c r="CW39" s="372"/>
      <c r="CX39" s="372"/>
      <c r="CY39" s="372"/>
      <c r="CZ39" s="372"/>
      <c r="DA39" s="372"/>
      <c r="DB39" s="372"/>
      <c r="DC39" s="372"/>
      <c r="DD39" s="372"/>
      <c r="DE39" s="372"/>
      <c r="DF39" s="372"/>
      <c r="DG39" s="372"/>
      <c r="DH39" s="372"/>
      <c r="DI39" s="372"/>
      <c r="DJ39" s="372"/>
      <c r="DK39" s="372"/>
      <c r="DL39" s="372"/>
      <c r="DM39" s="372"/>
      <c r="DN39" s="372"/>
      <c r="DO39" s="372"/>
      <c r="DP39" s="372"/>
      <c r="DQ39" s="372"/>
      <c r="DR39" s="372"/>
      <c r="DS39" s="372"/>
      <c r="DT39" s="372"/>
      <c r="DU39" s="372"/>
      <c r="DV39" s="372"/>
      <c r="DW39" s="372"/>
      <c r="DX39" s="372"/>
      <c r="DY39" s="372"/>
      <c r="DZ39" s="372"/>
      <c r="EA39" s="372"/>
      <c r="EB39" s="372"/>
      <c r="EC39" s="372"/>
      <c r="ED39" s="372"/>
      <c r="EE39" s="372"/>
      <c r="EF39" s="372"/>
      <c r="EG39" s="372"/>
      <c r="EH39" s="372"/>
      <c r="EI39" s="372"/>
      <c r="EJ39" s="372"/>
      <c r="EK39" s="372"/>
      <c r="EL39" s="372"/>
      <c r="EM39" s="372"/>
      <c r="EN39" s="372"/>
      <c r="EO39" s="372"/>
      <c r="EP39" s="372"/>
      <c r="EQ39" s="372"/>
      <c r="ER39" s="372"/>
    </row>
    <row r="40" spans="1:148" ht="15.75" customHeight="1">
      <c r="A40" s="437" t="s">
        <v>111</v>
      </c>
      <c r="B40" s="437"/>
      <c r="C40" s="437"/>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437"/>
      <c r="AR40" s="437"/>
      <c r="AS40" s="437"/>
      <c r="AT40" s="437"/>
      <c r="AU40" s="437"/>
      <c r="AV40" s="437"/>
      <c r="AW40" s="437"/>
      <c r="AX40" s="437"/>
      <c r="AY40" s="437"/>
      <c r="AZ40" s="437"/>
      <c r="BA40" s="437"/>
      <c r="BB40" s="437"/>
      <c r="BC40" s="437"/>
      <c r="BD40" s="437"/>
      <c r="BE40" s="437"/>
      <c r="BF40" s="437"/>
      <c r="BG40" s="437"/>
      <c r="BH40" s="437"/>
      <c r="BI40" s="437"/>
      <c r="BJ40" s="437"/>
      <c r="BK40" s="437"/>
      <c r="BL40" s="437"/>
      <c r="BM40" s="437"/>
      <c r="BN40" s="437"/>
      <c r="BO40" s="437"/>
      <c r="BP40" s="437"/>
      <c r="BQ40" s="437"/>
      <c r="BR40" s="437"/>
      <c r="BS40" s="437"/>
      <c r="BT40" s="437"/>
      <c r="BU40" s="437"/>
      <c r="BV40" s="437"/>
      <c r="BW40" s="437"/>
      <c r="BX40" s="438" t="s">
        <v>232</v>
      </c>
      <c r="BY40" s="438"/>
      <c r="BZ40" s="438"/>
      <c r="CA40" s="438"/>
      <c r="CB40" s="438"/>
      <c r="CC40" s="438"/>
      <c r="CD40" s="438"/>
      <c r="CE40" s="438"/>
      <c r="CF40" s="440" t="s">
        <v>43</v>
      </c>
      <c r="CG40" s="441"/>
      <c r="CH40" s="441"/>
      <c r="CI40" s="441"/>
      <c r="CJ40" s="441"/>
      <c r="CK40" s="441"/>
      <c r="CL40" s="441"/>
      <c r="CM40" s="441"/>
      <c r="CN40" s="441"/>
      <c r="CO40" s="441"/>
      <c r="CP40" s="441"/>
      <c r="CQ40" s="441"/>
      <c r="CR40" s="442"/>
      <c r="CS40" s="434"/>
      <c r="CT40" s="434"/>
      <c r="CU40" s="434"/>
      <c r="CV40" s="434"/>
      <c r="CW40" s="434"/>
      <c r="CX40" s="434"/>
      <c r="CY40" s="434"/>
      <c r="CZ40" s="434"/>
      <c r="DA40" s="434"/>
      <c r="DB40" s="434"/>
      <c r="DC40" s="434"/>
      <c r="DD40" s="434"/>
      <c r="DE40" s="434"/>
      <c r="DF40" s="434"/>
      <c r="DG40" s="434"/>
      <c r="DH40" s="434"/>
      <c r="DI40" s="434"/>
      <c r="DJ40" s="434"/>
      <c r="DK40" s="434"/>
      <c r="DL40" s="434"/>
      <c r="DM40" s="434"/>
      <c r="DN40" s="434"/>
      <c r="DO40" s="434"/>
      <c r="DP40" s="434"/>
      <c r="DQ40" s="434"/>
      <c r="DR40" s="434"/>
      <c r="DS40" s="434"/>
      <c r="DT40" s="434"/>
      <c r="DU40" s="434"/>
      <c r="DV40" s="434"/>
      <c r="DW40" s="434"/>
      <c r="DX40" s="434"/>
      <c r="DY40" s="434"/>
      <c r="DZ40" s="434"/>
      <c r="EA40" s="434"/>
      <c r="EB40" s="434"/>
      <c r="EC40" s="434"/>
      <c r="ED40" s="434"/>
      <c r="EE40" s="434"/>
      <c r="EF40" s="434"/>
      <c r="EG40" s="434"/>
      <c r="EH40" s="434"/>
      <c r="EI40" s="434"/>
      <c r="EJ40" s="434"/>
      <c r="EK40" s="434"/>
      <c r="EL40" s="434"/>
      <c r="EM40" s="434"/>
      <c r="EN40" s="434"/>
      <c r="EO40" s="434"/>
      <c r="EP40" s="434"/>
      <c r="EQ40" s="434"/>
      <c r="ER40" s="434"/>
    </row>
    <row r="41" spans="1:148" ht="15.75" customHeight="1">
      <c r="A41" s="435" t="s">
        <v>219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c r="BQ41" s="435"/>
      <c r="BR41" s="435"/>
      <c r="BS41" s="435"/>
      <c r="BT41" s="435"/>
      <c r="BU41" s="435"/>
      <c r="BV41" s="435"/>
      <c r="BW41" s="435"/>
      <c r="BX41" s="439"/>
      <c r="BY41" s="439"/>
      <c r="BZ41" s="439"/>
      <c r="CA41" s="439"/>
      <c r="CB41" s="439"/>
      <c r="CC41" s="439"/>
      <c r="CD41" s="439"/>
      <c r="CE41" s="439"/>
      <c r="CF41" s="443"/>
      <c r="CG41" s="444"/>
      <c r="CH41" s="444"/>
      <c r="CI41" s="444"/>
      <c r="CJ41" s="444"/>
      <c r="CK41" s="444"/>
      <c r="CL41" s="444"/>
      <c r="CM41" s="444"/>
      <c r="CN41" s="444"/>
      <c r="CO41" s="444"/>
      <c r="CP41" s="444"/>
      <c r="CQ41" s="444"/>
      <c r="CR41" s="445"/>
      <c r="CS41" s="436"/>
      <c r="CT41" s="436"/>
      <c r="CU41" s="436"/>
      <c r="CV41" s="436"/>
      <c r="CW41" s="436"/>
      <c r="CX41" s="436"/>
      <c r="CY41" s="436"/>
      <c r="CZ41" s="436"/>
      <c r="DA41" s="436"/>
      <c r="DB41" s="436"/>
      <c r="DC41" s="436"/>
      <c r="DD41" s="436"/>
      <c r="DE41" s="436"/>
      <c r="DF41" s="436"/>
      <c r="DG41" s="436"/>
      <c r="DH41" s="436"/>
      <c r="DI41" s="436"/>
      <c r="DJ41" s="436"/>
      <c r="DK41" s="436"/>
      <c r="DL41" s="436"/>
      <c r="DM41" s="436"/>
      <c r="DN41" s="436"/>
      <c r="DO41" s="436"/>
      <c r="DP41" s="436"/>
      <c r="DQ41" s="436"/>
      <c r="DR41" s="436"/>
      <c r="DS41" s="436"/>
      <c r="DT41" s="436"/>
      <c r="DU41" s="436"/>
      <c r="DV41" s="436"/>
      <c r="DW41" s="436"/>
      <c r="DX41" s="436"/>
      <c r="DY41" s="436"/>
      <c r="DZ41" s="436"/>
      <c r="EA41" s="436"/>
      <c r="EB41" s="436"/>
      <c r="EC41" s="436"/>
      <c r="ED41" s="436"/>
      <c r="EE41" s="436"/>
      <c r="EF41" s="436"/>
      <c r="EG41" s="436"/>
      <c r="EH41" s="436"/>
      <c r="EI41" s="436"/>
      <c r="EJ41" s="436"/>
      <c r="EK41" s="436"/>
      <c r="EL41" s="436"/>
      <c r="EM41" s="436"/>
      <c r="EN41" s="436"/>
      <c r="EO41" s="436"/>
      <c r="EP41" s="436"/>
      <c r="EQ41" s="436"/>
      <c r="ER41" s="436"/>
    </row>
    <row r="42" spans="1:148" ht="15.75" customHeight="1">
      <c r="A42" s="448" t="s">
        <v>46</v>
      </c>
      <c r="B42" s="435"/>
      <c r="C42" s="435"/>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5"/>
      <c r="AX42" s="435"/>
      <c r="AY42" s="435"/>
      <c r="AZ42" s="435"/>
      <c r="BA42" s="435"/>
      <c r="BB42" s="435"/>
      <c r="BC42" s="435"/>
      <c r="BD42" s="435"/>
      <c r="BE42" s="435"/>
      <c r="BF42" s="435"/>
      <c r="BG42" s="435"/>
      <c r="BH42" s="435"/>
      <c r="BI42" s="435"/>
      <c r="BJ42" s="435"/>
      <c r="BK42" s="435"/>
      <c r="BL42" s="435"/>
      <c r="BM42" s="435"/>
      <c r="BN42" s="435"/>
      <c r="BO42" s="435"/>
      <c r="BP42" s="435"/>
      <c r="BQ42" s="435"/>
      <c r="BR42" s="435"/>
      <c r="BS42" s="435"/>
      <c r="BT42" s="435"/>
      <c r="BU42" s="435"/>
      <c r="BV42" s="435"/>
      <c r="BW42" s="435"/>
      <c r="BX42" s="371" t="s">
        <v>233</v>
      </c>
      <c r="BY42" s="371"/>
      <c r="BZ42" s="371"/>
      <c r="CA42" s="371"/>
      <c r="CB42" s="371"/>
      <c r="CC42" s="371"/>
      <c r="CD42" s="371"/>
      <c r="CE42" s="371"/>
      <c r="CF42" s="432" t="s">
        <v>43</v>
      </c>
      <c r="CG42" s="397"/>
      <c r="CH42" s="397"/>
      <c r="CI42" s="397"/>
      <c r="CJ42" s="397"/>
      <c r="CK42" s="397"/>
      <c r="CL42" s="397"/>
      <c r="CM42" s="397"/>
      <c r="CN42" s="397"/>
      <c r="CO42" s="397"/>
      <c r="CP42" s="397"/>
      <c r="CQ42" s="397"/>
      <c r="CR42" s="433"/>
      <c r="CS42" s="372"/>
      <c r="CT42" s="372"/>
      <c r="CU42" s="372"/>
      <c r="CV42" s="372"/>
      <c r="CW42" s="372"/>
      <c r="CX42" s="372"/>
      <c r="CY42" s="372"/>
      <c r="CZ42" s="372"/>
      <c r="DA42" s="372"/>
      <c r="DB42" s="372"/>
      <c r="DC42" s="372"/>
      <c r="DD42" s="372"/>
      <c r="DE42" s="372"/>
      <c r="DF42" s="372"/>
      <c r="DG42" s="372"/>
      <c r="DH42" s="372"/>
      <c r="DI42" s="372"/>
      <c r="DJ42" s="372"/>
      <c r="DK42" s="372"/>
      <c r="DL42" s="372"/>
      <c r="DM42" s="372"/>
      <c r="DN42" s="372"/>
      <c r="DO42" s="372"/>
      <c r="DP42" s="372"/>
      <c r="DQ42" s="372"/>
      <c r="DR42" s="372"/>
      <c r="DS42" s="372"/>
      <c r="DT42" s="372"/>
      <c r="DU42" s="372"/>
      <c r="DV42" s="372"/>
      <c r="DW42" s="372"/>
      <c r="DX42" s="372"/>
      <c r="DY42" s="372"/>
      <c r="DZ42" s="372"/>
      <c r="EA42" s="372"/>
      <c r="EB42" s="372"/>
      <c r="EC42" s="372"/>
      <c r="ED42" s="372"/>
      <c r="EE42" s="372"/>
      <c r="EF42" s="372"/>
      <c r="EG42" s="372"/>
      <c r="EH42" s="372"/>
      <c r="EI42" s="372"/>
      <c r="EJ42" s="372"/>
      <c r="EK42" s="372"/>
      <c r="EL42" s="372"/>
      <c r="EM42" s="372"/>
      <c r="EN42" s="372"/>
      <c r="EO42" s="372"/>
      <c r="EP42" s="372"/>
      <c r="EQ42" s="372"/>
      <c r="ER42" s="372"/>
    </row>
    <row r="43" spans="1:148" ht="15.75" customHeight="1">
      <c r="A43" s="446" t="s">
        <v>785</v>
      </c>
      <c r="B43" s="447"/>
      <c r="C43" s="447"/>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7"/>
      <c r="AY43" s="447"/>
      <c r="AZ43" s="447"/>
      <c r="BA43" s="447"/>
      <c r="BB43" s="447"/>
      <c r="BC43" s="447"/>
      <c r="BD43" s="447"/>
      <c r="BE43" s="447"/>
      <c r="BF43" s="447"/>
      <c r="BG43" s="447"/>
      <c r="BH43" s="447"/>
      <c r="BI43" s="447"/>
      <c r="BJ43" s="447"/>
      <c r="BK43" s="447"/>
      <c r="BL43" s="447"/>
      <c r="BM43" s="447"/>
      <c r="BN43" s="447"/>
      <c r="BO43" s="447"/>
      <c r="BP43" s="447"/>
      <c r="BQ43" s="447"/>
      <c r="BR43" s="447"/>
      <c r="BS43" s="447"/>
      <c r="BT43" s="447"/>
      <c r="BU43" s="447"/>
      <c r="BV43" s="447"/>
      <c r="BW43" s="447"/>
      <c r="BX43" s="371" t="s">
        <v>787</v>
      </c>
      <c r="BY43" s="371"/>
      <c r="BZ43" s="371"/>
      <c r="CA43" s="371"/>
      <c r="CB43" s="371"/>
      <c r="CC43" s="371"/>
      <c r="CD43" s="371"/>
      <c r="CE43" s="371"/>
      <c r="CF43" s="432" t="s">
        <v>43</v>
      </c>
      <c r="CG43" s="397"/>
      <c r="CH43" s="397"/>
      <c r="CI43" s="397"/>
      <c r="CJ43" s="397"/>
      <c r="CK43" s="397"/>
      <c r="CL43" s="397"/>
      <c r="CM43" s="397"/>
      <c r="CN43" s="397"/>
      <c r="CO43" s="397"/>
      <c r="CP43" s="397"/>
      <c r="CQ43" s="397"/>
      <c r="CR43" s="433"/>
      <c r="CS43" s="372"/>
      <c r="CT43" s="372"/>
      <c r="CU43" s="372"/>
      <c r="CV43" s="372"/>
      <c r="CW43" s="372"/>
      <c r="CX43" s="372"/>
      <c r="CY43" s="372"/>
      <c r="CZ43" s="372"/>
      <c r="DA43" s="372"/>
      <c r="DB43" s="372"/>
      <c r="DC43" s="372"/>
      <c r="DD43" s="372"/>
      <c r="DE43" s="372"/>
      <c r="DF43" s="372"/>
      <c r="DG43" s="372"/>
      <c r="DH43" s="372"/>
      <c r="DI43" s="372"/>
      <c r="DJ43" s="372"/>
      <c r="DK43" s="372"/>
      <c r="DL43" s="372"/>
      <c r="DM43" s="372"/>
      <c r="DN43" s="372"/>
      <c r="DO43" s="372"/>
      <c r="DP43" s="372"/>
      <c r="DQ43" s="372"/>
      <c r="DR43" s="372"/>
      <c r="DS43" s="372"/>
      <c r="DT43" s="372"/>
      <c r="DU43" s="372"/>
      <c r="DV43" s="372"/>
      <c r="DW43" s="372"/>
      <c r="DX43" s="372"/>
      <c r="DY43" s="372"/>
      <c r="DZ43" s="372"/>
      <c r="EA43" s="372"/>
      <c r="EB43" s="372"/>
      <c r="EC43" s="372"/>
      <c r="ED43" s="372"/>
      <c r="EE43" s="372"/>
      <c r="EF43" s="372"/>
      <c r="EG43" s="372"/>
      <c r="EH43" s="372"/>
      <c r="EI43" s="372"/>
      <c r="EJ43" s="372"/>
      <c r="EK43" s="372"/>
      <c r="EL43" s="372"/>
      <c r="EM43" s="372"/>
      <c r="EN43" s="372"/>
      <c r="EO43" s="372"/>
      <c r="EP43" s="372"/>
      <c r="EQ43" s="372"/>
      <c r="ER43" s="372"/>
    </row>
    <row r="44" spans="1:148" ht="17.25" customHeight="1">
      <c r="A44" s="446" t="s">
        <v>786</v>
      </c>
      <c r="B44" s="447"/>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447"/>
      <c r="BI44" s="447"/>
      <c r="BJ44" s="447"/>
      <c r="BK44" s="447"/>
      <c r="BL44" s="447"/>
      <c r="BM44" s="447"/>
      <c r="BN44" s="447"/>
      <c r="BO44" s="447"/>
      <c r="BP44" s="447"/>
      <c r="BQ44" s="447"/>
      <c r="BR44" s="447"/>
      <c r="BS44" s="447"/>
      <c r="BT44" s="447"/>
      <c r="BU44" s="447"/>
      <c r="BV44" s="447"/>
      <c r="BW44" s="447"/>
      <c r="BX44" s="371" t="s">
        <v>44</v>
      </c>
      <c r="BY44" s="371"/>
      <c r="BZ44" s="371"/>
      <c r="CA44" s="371"/>
      <c r="CB44" s="371"/>
      <c r="CC44" s="371"/>
      <c r="CD44" s="371"/>
      <c r="CE44" s="371"/>
      <c r="CF44" s="432" t="s">
        <v>45</v>
      </c>
      <c r="CG44" s="397"/>
      <c r="CH44" s="397"/>
      <c r="CI44" s="397"/>
      <c r="CJ44" s="397"/>
      <c r="CK44" s="397"/>
      <c r="CL44" s="397"/>
      <c r="CM44" s="397"/>
      <c r="CN44" s="397"/>
      <c r="CO44" s="397"/>
      <c r="CP44" s="397"/>
      <c r="CQ44" s="397"/>
      <c r="CR44" s="433"/>
      <c r="CS44" s="372"/>
      <c r="CT44" s="372"/>
      <c r="CU44" s="372"/>
      <c r="CV44" s="372"/>
      <c r="CW44" s="372"/>
      <c r="CX44" s="372"/>
      <c r="CY44" s="372"/>
      <c r="CZ44" s="372"/>
      <c r="DA44" s="372"/>
      <c r="DB44" s="372"/>
      <c r="DC44" s="372"/>
      <c r="DD44" s="372"/>
      <c r="DE44" s="372"/>
      <c r="DF44" s="372"/>
      <c r="DG44" s="372"/>
      <c r="DH44" s="372"/>
      <c r="DI44" s="372"/>
      <c r="DJ44" s="372"/>
      <c r="DK44" s="372"/>
      <c r="DL44" s="372"/>
      <c r="DM44" s="372"/>
      <c r="DN44" s="372"/>
      <c r="DO44" s="372"/>
      <c r="DP44" s="372"/>
      <c r="DQ44" s="372"/>
      <c r="DR44" s="372"/>
      <c r="DS44" s="372"/>
      <c r="DT44" s="372"/>
      <c r="DU44" s="372"/>
      <c r="DV44" s="372"/>
      <c r="DW44" s="372"/>
      <c r="DX44" s="372"/>
      <c r="DY44" s="372"/>
      <c r="DZ44" s="372"/>
      <c r="EA44" s="372"/>
      <c r="EB44" s="372"/>
      <c r="EC44" s="372"/>
      <c r="ED44" s="372"/>
      <c r="EE44" s="372"/>
      <c r="EF44" s="372"/>
      <c r="EG44" s="372"/>
      <c r="EH44" s="372"/>
      <c r="EI44" s="372"/>
      <c r="EJ44" s="372"/>
      <c r="EK44" s="372"/>
      <c r="EL44" s="372"/>
      <c r="EM44" s="372"/>
      <c r="EN44" s="372"/>
      <c r="EO44" s="372"/>
      <c r="EP44" s="372"/>
      <c r="EQ44" s="372"/>
      <c r="ER44" s="372"/>
    </row>
    <row r="45" spans="1:148" ht="15" customHeight="1">
      <c r="A45" s="428" t="s">
        <v>788</v>
      </c>
      <c r="B45" s="429"/>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29"/>
      <c r="AO45" s="429"/>
      <c r="AP45" s="429"/>
      <c r="AQ45" s="429"/>
      <c r="AR45" s="429"/>
      <c r="AS45" s="429"/>
      <c r="AT45" s="429"/>
      <c r="AU45" s="429"/>
      <c r="AV45" s="429"/>
      <c r="AW45" s="429"/>
      <c r="AX45" s="429"/>
      <c r="AY45" s="429"/>
      <c r="AZ45" s="429"/>
      <c r="BA45" s="429"/>
      <c r="BB45" s="429"/>
      <c r="BC45" s="429"/>
      <c r="BD45" s="429"/>
      <c r="BE45" s="429"/>
      <c r="BF45" s="429"/>
      <c r="BG45" s="429"/>
      <c r="BH45" s="429"/>
      <c r="BI45" s="429"/>
      <c r="BJ45" s="429"/>
      <c r="BK45" s="429"/>
      <c r="BL45" s="429"/>
      <c r="BM45" s="429"/>
      <c r="BN45" s="429"/>
      <c r="BO45" s="429"/>
      <c r="BP45" s="429"/>
      <c r="BQ45" s="429"/>
      <c r="BR45" s="429"/>
      <c r="BS45" s="429"/>
      <c r="BT45" s="429"/>
      <c r="BU45" s="429"/>
      <c r="BV45" s="429"/>
      <c r="BW45" s="429"/>
      <c r="BX45" s="371" t="s">
        <v>47</v>
      </c>
      <c r="BY45" s="371"/>
      <c r="BZ45" s="371"/>
      <c r="CA45" s="371"/>
      <c r="CB45" s="371"/>
      <c r="CC45" s="371"/>
      <c r="CD45" s="371"/>
      <c r="CE45" s="371"/>
      <c r="CF45" s="371"/>
      <c r="CG45" s="371"/>
      <c r="CH45" s="371"/>
      <c r="CI45" s="371"/>
      <c r="CJ45" s="371"/>
      <c r="CK45" s="371"/>
      <c r="CL45" s="371"/>
      <c r="CM45" s="371"/>
      <c r="CN45" s="371"/>
      <c r="CO45" s="371"/>
      <c r="CP45" s="371"/>
      <c r="CQ45" s="371"/>
      <c r="CR45" s="371"/>
      <c r="CS45" s="372"/>
      <c r="CT45" s="372"/>
      <c r="CU45" s="372"/>
      <c r="CV45" s="372"/>
      <c r="CW45" s="372"/>
      <c r="CX45" s="372"/>
      <c r="CY45" s="372"/>
      <c r="CZ45" s="372"/>
      <c r="DA45" s="372"/>
      <c r="DB45" s="372"/>
      <c r="DC45" s="372"/>
      <c r="DD45" s="372"/>
      <c r="DE45" s="372"/>
      <c r="DF45" s="372"/>
      <c r="DG45" s="372"/>
      <c r="DH45" s="372"/>
      <c r="DI45" s="372"/>
      <c r="DJ45" s="372"/>
      <c r="DK45" s="372"/>
      <c r="DL45" s="372"/>
      <c r="DM45" s="372"/>
      <c r="DN45" s="372"/>
      <c r="DO45" s="372"/>
      <c r="DP45" s="372"/>
      <c r="DQ45" s="372"/>
      <c r="DR45" s="372"/>
      <c r="DS45" s="372"/>
      <c r="DT45" s="372"/>
      <c r="DU45" s="372"/>
      <c r="DV45" s="372"/>
      <c r="DW45" s="372"/>
      <c r="DX45" s="372"/>
      <c r="DY45" s="372"/>
      <c r="DZ45" s="372"/>
      <c r="EA45" s="372"/>
      <c r="EB45" s="372"/>
      <c r="EC45" s="372"/>
      <c r="ED45" s="372"/>
      <c r="EE45" s="372"/>
      <c r="EF45" s="372"/>
      <c r="EG45" s="372"/>
      <c r="EH45" s="372"/>
      <c r="EI45" s="372"/>
      <c r="EJ45" s="372"/>
      <c r="EK45" s="372"/>
      <c r="EL45" s="372"/>
      <c r="EM45" s="372"/>
      <c r="EN45" s="372"/>
      <c r="EO45" s="372"/>
      <c r="EP45" s="372"/>
      <c r="EQ45" s="372"/>
      <c r="ER45" s="372"/>
    </row>
    <row r="46" spans="1:148" ht="18" customHeight="1">
      <c r="A46" s="428" t="s">
        <v>193</v>
      </c>
      <c r="B46" s="429"/>
      <c r="C46" s="429"/>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c r="AH46" s="429"/>
      <c r="AI46" s="429"/>
      <c r="AJ46" s="429"/>
      <c r="AK46" s="429"/>
      <c r="AL46" s="429"/>
      <c r="AM46" s="429"/>
      <c r="AN46" s="429"/>
      <c r="AO46" s="429"/>
      <c r="AP46" s="429"/>
      <c r="AQ46" s="429"/>
      <c r="AR46" s="429"/>
      <c r="AS46" s="429"/>
      <c r="AT46" s="429"/>
      <c r="AU46" s="429"/>
      <c r="AV46" s="429"/>
      <c r="AW46" s="429"/>
      <c r="AX46" s="429"/>
      <c r="AY46" s="429"/>
      <c r="AZ46" s="429"/>
      <c r="BA46" s="429"/>
      <c r="BB46" s="429"/>
      <c r="BC46" s="429"/>
      <c r="BD46" s="429"/>
      <c r="BE46" s="429"/>
      <c r="BF46" s="429"/>
      <c r="BG46" s="429"/>
      <c r="BH46" s="429"/>
      <c r="BI46" s="429"/>
      <c r="BJ46" s="429"/>
      <c r="BK46" s="429"/>
      <c r="BL46" s="429"/>
      <c r="BM46" s="429"/>
      <c r="BN46" s="429"/>
      <c r="BO46" s="429"/>
      <c r="BP46" s="429"/>
      <c r="BQ46" s="429"/>
      <c r="BR46" s="429"/>
      <c r="BS46" s="429"/>
      <c r="BT46" s="429"/>
      <c r="BU46" s="429"/>
      <c r="BV46" s="429"/>
      <c r="BW46" s="429"/>
      <c r="BX46" s="371" t="s">
        <v>48</v>
      </c>
      <c r="BY46" s="371"/>
      <c r="BZ46" s="371"/>
      <c r="CA46" s="371"/>
      <c r="CB46" s="371"/>
      <c r="CC46" s="371"/>
      <c r="CD46" s="371"/>
      <c r="CE46" s="371"/>
      <c r="CF46" s="371" t="s">
        <v>29</v>
      </c>
      <c r="CG46" s="371"/>
      <c r="CH46" s="371"/>
      <c r="CI46" s="371"/>
      <c r="CJ46" s="371"/>
      <c r="CK46" s="371"/>
      <c r="CL46" s="371"/>
      <c r="CM46" s="371"/>
      <c r="CN46" s="371"/>
      <c r="CO46" s="371"/>
      <c r="CP46" s="371"/>
      <c r="CQ46" s="371"/>
      <c r="CR46" s="371"/>
      <c r="CS46" s="372"/>
      <c r="CT46" s="372"/>
      <c r="CU46" s="372"/>
      <c r="CV46" s="372"/>
      <c r="CW46" s="372"/>
      <c r="CX46" s="372"/>
      <c r="CY46" s="372"/>
      <c r="CZ46" s="372"/>
      <c r="DA46" s="372"/>
      <c r="DB46" s="372"/>
      <c r="DC46" s="372"/>
      <c r="DD46" s="372"/>
      <c r="DE46" s="372"/>
      <c r="DF46" s="372"/>
      <c r="DG46" s="372"/>
      <c r="DH46" s="372"/>
      <c r="DI46" s="372"/>
      <c r="DJ46" s="372"/>
      <c r="DK46" s="372"/>
      <c r="DL46" s="372"/>
      <c r="DM46" s="372"/>
      <c r="DN46" s="372"/>
      <c r="DO46" s="372"/>
      <c r="DP46" s="372"/>
      <c r="DQ46" s="372"/>
      <c r="DR46" s="372"/>
      <c r="DS46" s="372"/>
      <c r="DT46" s="372"/>
      <c r="DU46" s="372"/>
      <c r="DV46" s="372"/>
      <c r="DW46" s="372"/>
      <c r="DX46" s="372"/>
      <c r="DY46" s="372"/>
      <c r="DZ46" s="372"/>
      <c r="EA46" s="372"/>
      <c r="EB46" s="372"/>
      <c r="EC46" s="372"/>
      <c r="ED46" s="372"/>
      <c r="EE46" s="372"/>
      <c r="EF46" s="372"/>
      <c r="EG46" s="372"/>
      <c r="EH46" s="372"/>
      <c r="EI46" s="372"/>
      <c r="EJ46" s="372"/>
      <c r="EK46" s="372"/>
      <c r="EL46" s="372"/>
      <c r="EM46" s="372"/>
      <c r="EN46" s="372"/>
      <c r="EO46" s="372"/>
      <c r="EP46" s="372"/>
      <c r="EQ46" s="372"/>
      <c r="ER46" s="372"/>
    </row>
    <row r="47" spans="1:148" ht="48" customHeight="1">
      <c r="A47" s="430" t="s">
        <v>49</v>
      </c>
      <c r="B47" s="431"/>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31"/>
      <c r="BD47" s="431"/>
      <c r="BE47" s="431"/>
      <c r="BF47" s="431"/>
      <c r="BG47" s="431"/>
      <c r="BH47" s="431"/>
      <c r="BI47" s="431"/>
      <c r="BJ47" s="431"/>
      <c r="BK47" s="431"/>
      <c r="BL47" s="431"/>
      <c r="BM47" s="431"/>
      <c r="BN47" s="431"/>
      <c r="BO47" s="431"/>
      <c r="BP47" s="431"/>
      <c r="BQ47" s="431"/>
      <c r="BR47" s="431"/>
      <c r="BS47" s="431"/>
      <c r="BT47" s="431"/>
      <c r="BU47" s="431"/>
      <c r="BV47" s="431"/>
      <c r="BW47" s="431"/>
      <c r="BX47" s="371" t="s">
        <v>50</v>
      </c>
      <c r="BY47" s="371"/>
      <c r="BZ47" s="371"/>
      <c r="CA47" s="371"/>
      <c r="CB47" s="371"/>
      <c r="CC47" s="371"/>
      <c r="CD47" s="371"/>
      <c r="CE47" s="371"/>
      <c r="CF47" s="371" t="s">
        <v>51</v>
      </c>
      <c r="CG47" s="371"/>
      <c r="CH47" s="371"/>
      <c r="CI47" s="371"/>
      <c r="CJ47" s="371"/>
      <c r="CK47" s="371"/>
      <c r="CL47" s="371"/>
      <c r="CM47" s="371"/>
      <c r="CN47" s="371"/>
      <c r="CO47" s="371"/>
      <c r="CP47" s="371"/>
      <c r="CQ47" s="371"/>
      <c r="CR47" s="371"/>
      <c r="CS47" s="372"/>
      <c r="CT47" s="372"/>
      <c r="CU47" s="372"/>
      <c r="CV47" s="372"/>
      <c r="CW47" s="372"/>
      <c r="CX47" s="372"/>
      <c r="CY47" s="372"/>
      <c r="CZ47" s="372"/>
      <c r="DA47" s="372"/>
      <c r="DB47" s="372"/>
      <c r="DC47" s="372"/>
      <c r="DD47" s="372"/>
      <c r="DE47" s="372"/>
      <c r="DF47" s="372"/>
      <c r="DG47" s="372"/>
      <c r="DH47" s="372"/>
      <c r="DI47" s="372"/>
      <c r="DJ47" s="372"/>
      <c r="DK47" s="372"/>
      <c r="DL47" s="372"/>
      <c r="DM47" s="372"/>
      <c r="DN47" s="372"/>
      <c r="DO47" s="372"/>
      <c r="DP47" s="372"/>
      <c r="DQ47" s="372"/>
      <c r="DR47" s="372"/>
      <c r="DS47" s="372"/>
      <c r="DT47" s="372"/>
      <c r="DU47" s="372"/>
      <c r="DV47" s="372"/>
      <c r="DW47" s="372"/>
      <c r="DX47" s="372"/>
      <c r="DY47" s="372"/>
      <c r="DZ47" s="372"/>
      <c r="EA47" s="372"/>
      <c r="EB47" s="372"/>
      <c r="EC47" s="372"/>
      <c r="ED47" s="372"/>
      <c r="EE47" s="372"/>
      <c r="EF47" s="372" t="s">
        <v>29</v>
      </c>
      <c r="EG47" s="372"/>
      <c r="EH47" s="372"/>
      <c r="EI47" s="372"/>
      <c r="EJ47" s="372"/>
      <c r="EK47" s="372"/>
      <c r="EL47" s="372"/>
      <c r="EM47" s="372"/>
      <c r="EN47" s="372"/>
      <c r="EO47" s="372"/>
      <c r="EP47" s="372"/>
      <c r="EQ47" s="372"/>
      <c r="ER47" s="372"/>
    </row>
    <row r="48" spans="1:148" ht="15" customHeight="1">
      <c r="A48" s="451" t="s">
        <v>52</v>
      </c>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27" t="s">
        <v>53</v>
      </c>
      <c r="BY48" s="427"/>
      <c r="BZ48" s="427"/>
      <c r="CA48" s="427"/>
      <c r="CB48" s="427"/>
      <c r="CC48" s="427"/>
      <c r="CD48" s="427"/>
      <c r="CE48" s="427"/>
      <c r="CF48" s="427" t="s">
        <v>29</v>
      </c>
      <c r="CG48" s="427"/>
      <c r="CH48" s="427"/>
      <c r="CI48" s="427"/>
      <c r="CJ48" s="427"/>
      <c r="CK48" s="427"/>
      <c r="CL48" s="427"/>
      <c r="CM48" s="427"/>
      <c r="CN48" s="427"/>
      <c r="CO48" s="427"/>
      <c r="CP48" s="427"/>
      <c r="CQ48" s="427"/>
      <c r="CR48" s="427"/>
      <c r="CS48" s="372"/>
      <c r="CT48" s="372"/>
      <c r="CU48" s="372"/>
      <c r="CV48" s="372"/>
      <c r="CW48" s="372"/>
      <c r="CX48" s="372"/>
      <c r="CY48" s="372"/>
      <c r="CZ48" s="372"/>
      <c r="DA48" s="372"/>
      <c r="DB48" s="372"/>
      <c r="DC48" s="372"/>
      <c r="DD48" s="372"/>
      <c r="DE48" s="372"/>
      <c r="DF48" s="372"/>
      <c r="DG48" s="372"/>
      <c r="DH48" s="372"/>
      <c r="DI48" s="372"/>
      <c r="DJ48" s="372"/>
      <c r="DK48" s="372"/>
      <c r="DL48" s="372"/>
      <c r="DM48" s="372"/>
      <c r="DN48" s="372"/>
      <c r="DO48" s="372"/>
      <c r="DP48" s="372"/>
      <c r="DQ48" s="372"/>
      <c r="DR48" s="372"/>
      <c r="DS48" s="372"/>
      <c r="DT48" s="372"/>
      <c r="DU48" s="372"/>
      <c r="DV48" s="372"/>
      <c r="DW48" s="372"/>
      <c r="DX48" s="372"/>
      <c r="DY48" s="372"/>
      <c r="DZ48" s="372"/>
      <c r="EA48" s="372"/>
      <c r="EB48" s="372"/>
      <c r="EC48" s="372"/>
      <c r="ED48" s="372"/>
      <c r="EE48" s="372"/>
      <c r="EF48" s="372"/>
      <c r="EG48" s="372"/>
      <c r="EH48" s="372"/>
      <c r="EI48" s="372"/>
      <c r="EJ48" s="372"/>
      <c r="EK48" s="372"/>
      <c r="EL48" s="372"/>
      <c r="EM48" s="372"/>
      <c r="EN48" s="372"/>
      <c r="EO48" s="372"/>
      <c r="EP48" s="372"/>
      <c r="EQ48" s="372"/>
      <c r="ER48" s="372"/>
    </row>
    <row r="49" spans="1:148" ht="29.25" customHeight="1">
      <c r="A49" s="449" t="s">
        <v>54</v>
      </c>
      <c r="B49" s="450"/>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0"/>
      <c r="AZ49" s="450"/>
      <c r="BA49" s="450"/>
      <c r="BB49" s="450"/>
      <c r="BC49" s="450"/>
      <c r="BD49" s="450"/>
      <c r="BE49" s="450"/>
      <c r="BF49" s="450"/>
      <c r="BG49" s="450"/>
      <c r="BH49" s="450"/>
      <c r="BI49" s="450"/>
      <c r="BJ49" s="450"/>
      <c r="BK49" s="450"/>
      <c r="BL49" s="450"/>
      <c r="BM49" s="450"/>
      <c r="BN49" s="450"/>
      <c r="BO49" s="450"/>
      <c r="BP49" s="450"/>
      <c r="BQ49" s="450"/>
      <c r="BR49" s="450"/>
      <c r="BS49" s="450"/>
      <c r="BT49" s="450"/>
      <c r="BU49" s="450"/>
      <c r="BV49" s="450"/>
      <c r="BW49" s="450"/>
      <c r="BX49" s="371" t="s">
        <v>55</v>
      </c>
      <c r="BY49" s="371"/>
      <c r="BZ49" s="371"/>
      <c r="CA49" s="371"/>
      <c r="CB49" s="371"/>
      <c r="CC49" s="371"/>
      <c r="CD49" s="371"/>
      <c r="CE49" s="371"/>
      <c r="CF49" s="371" t="s">
        <v>29</v>
      </c>
      <c r="CG49" s="371"/>
      <c r="CH49" s="371"/>
      <c r="CI49" s="371"/>
      <c r="CJ49" s="371"/>
      <c r="CK49" s="371"/>
      <c r="CL49" s="371"/>
      <c r="CM49" s="371"/>
      <c r="CN49" s="371"/>
      <c r="CO49" s="371"/>
      <c r="CP49" s="371"/>
      <c r="CQ49" s="371"/>
      <c r="CR49" s="371"/>
      <c r="CS49" s="372"/>
      <c r="CT49" s="372"/>
      <c r="CU49" s="372"/>
      <c r="CV49" s="372"/>
      <c r="CW49" s="372"/>
      <c r="CX49" s="372"/>
      <c r="CY49" s="372"/>
      <c r="CZ49" s="372"/>
      <c r="DA49" s="372"/>
      <c r="DB49" s="372"/>
      <c r="DC49" s="372"/>
      <c r="DD49" s="372"/>
      <c r="DE49" s="372"/>
      <c r="DF49" s="372"/>
      <c r="DG49" s="372"/>
      <c r="DH49" s="372"/>
      <c r="DI49" s="372"/>
      <c r="DJ49" s="372"/>
      <c r="DK49" s="372"/>
      <c r="DL49" s="372"/>
      <c r="DM49" s="372"/>
      <c r="DN49" s="372"/>
      <c r="DO49" s="372"/>
      <c r="DP49" s="372"/>
      <c r="DQ49" s="372"/>
      <c r="DR49" s="372"/>
      <c r="DS49" s="372"/>
      <c r="DT49" s="372"/>
      <c r="DU49" s="372"/>
      <c r="DV49" s="372"/>
      <c r="DW49" s="372"/>
      <c r="DX49" s="372"/>
      <c r="DY49" s="372"/>
      <c r="DZ49" s="372"/>
      <c r="EA49" s="372"/>
      <c r="EB49" s="372"/>
      <c r="EC49" s="372"/>
      <c r="ED49" s="372"/>
      <c r="EE49" s="372"/>
      <c r="EF49" s="372" t="s">
        <v>29</v>
      </c>
      <c r="EG49" s="372"/>
      <c r="EH49" s="372"/>
      <c r="EI49" s="372"/>
      <c r="EJ49" s="372"/>
      <c r="EK49" s="372"/>
      <c r="EL49" s="372"/>
      <c r="EM49" s="372"/>
      <c r="EN49" s="372"/>
      <c r="EO49" s="372"/>
      <c r="EP49" s="372"/>
      <c r="EQ49" s="372"/>
      <c r="ER49" s="372"/>
    </row>
    <row r="50" spans="1:148" ht="30.75" customHeight="1">
      <c r="A50" s="452" t="s">
        <v>236</v>
      </c>
      <c r="B50" s="453"/>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453"/>
      <c r="AQ50" s="453"/>
      <c r="AR50" s="453"/>
      <c r="AS50" s="453"/>
      <c r="AT50" s="453"/>
      <c r="AU50" s="453"/>
      <c r="AV50" s="453"/>
      <c r="AW50" s="453"/>
      <c r="AX50" s="453"/>
      <c r="AY50" s="453"/>
      <c r="AZ50" s="453"/>
      <c r="BA50" s="453"/>
      <c r="BB50" s="453"/>
      <c r="BC50" s="453"/>
      <c r="BD50" s="453"/>
      <c r="BE50" s="453"/>
      <c r="BF50" s="453"/>
      <c r="BG50" s="453"/>
      <c r="BH50" s="453"/>
      <c r="BI50" s="453"/>
      <c r="BJ50" s="453"/>
      <c r="BK50" s="453"/>
      <c r="BL50" s="453"/>
      <c r="BM50" s="453"/>
      <c r="BN50" s="453"/>
      <c r="BO50" s="453"/>
      <c r="BP50" s="453"/>
      <c r="BQ50" s="453"/>
      <c r="BR50" s="453"/>
      <c r="BS50" s="453"/>
      <c r="BT50" s="453"/>
      <c r="BU50" s="453"/>
      <c r="BV50" s="453"/>
      <c r="BW50" s="453"/>
      <c r="BX50" s="454" t="s">
        <v>56</v>
      </c>
      <c r="BY50" s="454"/>
      <c r="BZ50" s="454"/>
      <c r="CA50" s="454"/>
      <c r="CB50" s="454"/>
      <c r="CC50" s="454"/>
      <c r="CD50" s="454"/>
      <c r="CE50" s="454"/>
      <c r="CF50" s="454" t="s">
        <v>57</v>
      </c>
      <c r="CG50" s="454"/>
      <c r="CH50" s="454"/>
      <c r="CI50" s="454"/>
      <c r="CJ50" s="454"/>
      <c r="CK50" s="454"/>
      <c r="CL50" s="454"/>
      <c r="CM50" s="454"/>
      <c r="CN50" s="454"/>
      <c r="CO50" s="454"/>
      <c r="CP50" s="454"/>
      <c r="CQ50" s="454"/>
      <c r="CR50" s="454"/>
      <c r="CS50" s="455"/>
      <c r="CT50" s="455"/>
      <c r="CU50" s="455"/>
      <c r="CV50" s="455"/>
      <c r="CW50" s="455"/>
      <c r="CX50" s="455"/>
      <c r="CY50" s="455"/>
      <c r="CZ50" s="455"/>
      <c r="DA50" s="455"/>
      <c r="DB50" s="455"/>
      <c r="DC50" s="455"/>
      <c r="DD50" s="455"/>
      <c r="DE50" s="455"/>
      <c r="DF50" s="372"/>
      <c r="DG50" s="372"/>
      <c r="DH50" s="372"/>
      <c r="DI50" s="372"/>
      <c r="DJ50" s="372"/>
      <c r="DK50" s="372"/>
      <c r="DL50" s="372"/>
      <c r="DM50" s="372"/>
      <c r="DN50" s="372"/>
      <c r="DO50" s="372"/>
      <c r="DP50" s="372"/>
      <c r="DQ50" s="372"/>
      <c r="DR50" s="372"/>
      <c r="DS50" s="372"/>
      <c r="DT50" s="372"/>
      <c r="DU50" s="372"/>
      <c r="DV50" s="372"/>
      <c r="DW50" s="372"/>
      <c r="DX50" s="372"/>
      <c r="DY50" s="372"/>
      <c r="DZ50" s="372"/>
      <c r="EA50" s="372"/>
      <c r="EB50" s="372"/>
      <c r="EC50" s="372"/>
      <c r="ED50" s="372"/>
      <c r="EE50" s="372"/>
      <c r="EF50" s="372" t="s">
        <v>29</v>
      </c>
      <c r="EG50" s="372"/>
      <c r="EH50" s="372"/>
      <c r="EI50" s="372"/>
      <c r="EJ50" s="372"/>
      <c r="EK50" s="372"/>
      <c r="EL50" s="372"/>
      <c r="EM50" s="372"/>
      <c r="EN50" s="372"/>
      <c r="EO50" s="372"/>
      <c r="EP50" s="372"/>
      <c r="EQ50" s="372"/>
      <c r="ER50" s="372"/>
    </row>
    <row r="51" spans="1:148" ht="16.5" customHeight="1">
      <c r="A51" s="452" t="s">
        <v>237</v>
      </c>
      <c r="B51" s="453"/>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3"/>
      <c r="AY51" s="453"/>
      <c r="AZ51" s="453"/>
      <c r="BA51" s="453"/>
      <c r="BB51" s="453"/>
      <c r="BC51" s="453"/>
      <c r="BD51" s="453"/>
      <c r="BE51" s="453"/>
      <c r="BF51" s="453"/>
      <c r="BG51" s="453"/>
      <c r="BH51" s="453"/>
      <c r="BI51" s="453"/>
      <c r="BJ51" s="453"/>
      <c r="BK51" s="453"/>
      <c r="BL51" s="453"/>
      <c r="BM51" s="453"/>
      <c r="BN51" s="453"/>
      <c r="BO51" s="453"/>
      <c r="BP51" s="453"/>
      <c r="BQ51" s="453"/>
      <c r="BR51" s="453"/>
      <c r="BS51" s="453"/>
      <c r="BT51" s="453"/>
      <c r="BU51" s="453"/>
      <c r="BV51" s="453"/>
      <c r="BW51" s="453"/>
      <c r="BX51" s="454" t="s">
        <v>58</v>
      </c>
      <c r="BY51" s="454"/>
      <c r="BZ51" s="454"/>
      <c r="CA51" s="454"/>
      <c r="CB51" s="454"/>
      <c r="CC51" s="454"/>
      <c r="CD51" s="454"/>
      <c r="CE51" s="454"/>
      <c r="CF51" s="454" t="s">
        <v>59</v>
      </c>
      <c r="CG51" s="454"/>
      <c r="CH51" s="454"/>
      <c r="CI51" s="454"/>
      <c r="CJ51" s="454"/>
      <c r="CK51" s="454"/>
      <c r="CL51" s="454"/>
      <c r="CM51" s="454"/>
      <c r="CN51" s="454"/>
      <c r="CO51" s="454"/>
      <c r="CP51" s="454"/>
      <c r="CQ51" s="454"/>
      <c r="CR51" s="454"/>
      <c r="CS51" s="455"/>
      <c r="CT51" s="455"/>
      <c r="CU51" s="455"/>
      <c r="CV51" s="455"/>
      <c r="CW51" s="455"/>
      <c r="CX51" s="455"/>
      <c r="CY51" s="455"/>
      <c r="CZ51" s="455"/>
      <c r="DA51" s="455"/>
      <c r="DB51" s="455"/>
      <c r="DC51" s="455"/>
      <c r="DD51" s="455"/>
      <c r="DE51" s="455"/>
      <c r="DF51" s="372"/>
      <c r="DG51" s="372"/>
      <c r="DH51" s="372"/>
      <c r="DI51" s="372"/>
      <c r="DJ51" s="372"/>
      <c r="DK51" s="372"/>
      <c r="DL51" s="372"/>
      <c r="DM51" s="372"/>
      <c r="DN51" s="372"/>
      <c r="DO51" s="372"/>
      <c r="DP51" s="372"/>
      <c r="DQ51" s="372"/>
      <c r="DR51" s="372"/>
      <c r="DS51" s="372"/>
      <c r="DT51" s="372"/>
      <c r="DU51" s="372"/>
      <c r="DV51" s="372"/>
      <c r="DW51" s="372"/>
      <c r="DX51" s="372"/>
      <c r="DY51" s="372"/>
      <c r="DZ51" s="372"/>
      <c r="EA51" s="372"/>
      <c r="EB51" s="372"/>
      <c r="EC51" s="372"/>
      <c r="ED51" s="372"/>
      <c r="EE51" s="372"/>
      <c r="EF51" s="372" t="s">
        <v>29</v>
      </c>
      <c r="EG51" s="372"/>
      <c r="EH51" s="372"/>
      <c r="EI51" s="372"/>
      <c r="EJ51" s="372"/>
      <c r="EK51" s="372"/>
      <c r="EL51" s="372"/>
      <c r="EM51" s="372"/>
      <c r="EN51" s="372"/>
      <c r="EO51" s="372"/>
      <c r="EP51" s="372"/>
      <c r="EQ51" s="372"/>
      <c r="ER51" s="372"/>
    </row>
    <row r="52" spans="1:148" ht="30" customHeight="1">
      <c r="A52" s="452" t="s">
        <v>205</v>
      </c>
      <c r="B52" s="453"/>
      <c r="C52" s="453"/>
      <c r="D52" s="453"/>
      <c r="E52" s="453"/>
      <c r="F52" s="453"/>
      <c r="G52" s="453"/>
      <c r="H52" s="453"/>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c r="AL52" s="453"/>
      <c r="AM52" s="453"/>
      <c r="AN52" s="453"/>
      <c r="AO52" s="453"/>
      <c r="AP52" s="453"/>
      <c r="AQ52" s="453"/>
      <c r="AR52" s="453"/>
      <c r="AS52" s="453"/>
      <c r="AT52" s="453"/>
      <c r="AU52" s="453"/>
      <c r="AV52" s="453"/>
      <c r="AW52" s="453"/>
      <c r="AX52" s="453"/>
      <c r="AY52" s="453"/>
      <c r="AZ52" s="453"/>
      <c r="BA52" s="453"/>
      <c r="BB52" s="453"/>
      <c r="BC52" s="453"/>
      <c r="BD52" s="453"/>
      <c r="BE52" s="453"/>
      <c r="BF52" s="453"/>
      <c r="BG52" s="453"/>
      <c r="BH52" s="453"/>
      <c r="BI52" s="453"/>
      <c r="BJ52" s="453"/>
      <c r="BK52" s="453"/>
      <c r="BL52" s="453"/>
      <c r="BM52" s="453"/>
      <c r="BN52" s="453"/>
      <c r="BO52" s="453"/>
      <c r="BP52" s="453"/>
      <c r="BQ52" s="453"/>
      <c r="BR52" s="453"/>
      <c r="BS52" s="453"/>
      <c r="BT52" s="453"/>
      <c r="BU52" s="453"/>
      <c r="BV52" s="453"/>
      <c r="BW52" s="453"/>
      <c r="BX52" s="454" t="s">
        <v>60</v>
      </c>
      <c r="BY52" s="454"/>
      <c r="BZ52" s="454"/>
      <c r="CA52" s="454"/>
      <c r="CB52" s="454"/>
      <c r="CC52" s="454"/>
      <c r="CD52" s="454"/>
      <c r="CE52" s="454"/>
      <c r="CF52" s="454" t="s">
        <v>61</v>
      </c>
      <c r="CG52" s="454"/>
      <c r="CH52" s="454"/>
      <c r="CI52" s="454"/>
      <c r="CJ52" s="454"/>
      <c r="CK52" s="454"/>
      <c r="CL52" s="454"/>
      <c r="CM52" s="454"/>
      <c r="CN52" s="454"/>
      <c r="CO52" s="454"/>
      <c r="CP52" s="454"/>
      <c r="CQ52" s="454"/>
      <c r="CR52" s="454"/>
      <c r="CS52" s="455"/>
      <c r="CT52" s="455"/>
      <c r="CU52" s="455"/>
      <c r="CV52" s="455"/>
      <c r="CW52" s="455"/>
      <c r="CX52" s="455"/>
      <c r="CY52" s="455"/>
      <c r="CZ52" s="455"/>
      <c r="DA52" s="455"/>
      <c r="DB52" s="455"/>
      <c r="DC52" s="455"/>
      <c r="DD52" s="455"/>
      <c r="DE52" s="455"/>
      <c r="DF52" s="372"/>
      <c r="DG52" s="372"/>
      <c r="DH52" s="372"/>
      <c r="DI52" s="372"/>
      <c r="DJ52" s="372"/>
      <c r="DK52" s="372"/>
      <c r="DL52" s="372"/>
      <c r="DM52" s="372"/>
      <c r="DN52" s="372"/>
      <c r="DO52" s="372"/>
      <c r="DP52" s="372"/>
      <c r="DQ52" s="372"/>
      <c r="DR52" s="372"/>
      <c r="DS52" s="372"/>
      <c r="DT52" s="372"/>
      <c r="DU52" s="372"/>
      <c r="DV52" s="372"/>
      <c r="DW52" s="372"/>
      <c r="DX52" s="372"/>
      <c r="DY52" s="372"/>
      <c r="DZ52" s="372"/>
      <c r="EA52" s="372"/>
      <c r="EB52" s="372"/>
      <c r="EC52" s="372"/>
      <c r="ED52" s="372"/>
      <c r="EE52" s="372"/>
      <c r="EF52" s="372" t="s">
        <v>29</v>
      </c>
      <c r="EG52" s="372"/>
      <c r="EH52" s="372"/>
      <c r="EI52" s="372"/>
      <c r="EJ52" s="372"/>
      <c r="EK52" s="372"/>
      <c r="EL52" s="372"/>
      <c r="EM52" s="372"/>
      <c r="EN52" s="372"/>
      <c r="EO52" s="372"/>
      <c r="EP52" s="372"/>
      <c r="EQ52" s="372"/>
      <c r="ER52" s="372"/>
    </row>
    <row r="53" spans="1:148" ht="32.25" customHeight="1">
      <c r="A53" s="456" t="s">
        <v>221</v>
      </c>
      <c r="B53" s="457"/>
      <c r="C53" s="457"/>
      <c r="D53" s="457"/>
      <c r="E53" s="457"/>
      <c r="F53" s="457"/>
      <c r="G53" s="457"/>
      <c r="H53" s="457"/>
      <c r="I53" s="457"/>
      <c r="J53" s="457"/>
      <c r="K53" s="457"/>
      <c r="L53" s="457"/>
      <c r="M53" s="457"/>
      <c r="N53" s="457"/>
      <c r="O53" s="457"/>
      <c r="P53" s="457"/>
      <c r="Q53" s="457"/>
      <c r="R53" s="457"/>
      <c r="S53" s="457"/>
      <c r="T53" s="457"/>
      <c r="U53" s="457"/>
      <c r="V53" s="457"/>
      <c r="W53" s="457"/>
      <c r="X53" s="457"/>
      <c r="Y53" s="457"/>
      <c r="Z53" s="457"/>
      <c r="AA53" s="457"/>
      <c r="AB53" s="457"/>
      <c r="AC53" s="457"/>
      <c r="AD53" s="457"/>
      <c r="AE53" s="457"/>
      <c r="AF53" s="457"/>
      <c r="AG53" s="457"/>
      <c r="AH53" s="457"/>
      <c r="AI53" s="457"/>
      <c r="AJ53" s="457"/>
      <c r="AK53" s="457"/>
      <c r="AL53" s="457"/>
      <c r="AM53" s="457"/>
      <c r="AN53" s="457"/>
      <c r="AO53" s="457"/>
      <c r="AP53" s="457"/>
      <c r="AQ53" s="457"/>
      <c r="AR53" s="457"/>
      <c r="AS53" s="457"/>
      <c r="AT53" s="457"/>
      <c r="AU53" s="457"/>
      <c r="AV53" s="457"/>
      <c r="AW53" s="457"/>
      <c r="AX53" s="457"/>
      <c r="AY53" s="457"/>
      <c r="AZ53" s="457"/>
      <c r="BA53" s="457"/>
      <c r="BB53" s="457"/>
      <c r="BC53" s="457"/>
      <c r="BD53" s="457"/>
      <c r="BE53" s="457"/>
      <c r="BF53" s="457"/>
      <c r="BG53" s="457"/>
      <c r="BH53" s="457"/>
      <c r="BI53" s="457"/>
      <c r="BJ53" s="457"/>
      <c r="BK53" s="457"/>
      <c r="BL53" s="457"/>
      <c r="BM53" s="457"/>
      <c r="BN53" s="457"/>
      <c r="BO53" s="457"/>
      <c r="BP53" s="457"/>
      <c r="BQ53" s="457"/>
      <c r="BR53" s="457"/>
      <c r="BS53" s="457"/>
      <c r="BT53" s="457"/>
      <c r="BU53" s="457"/>
      <c r="BV53" s="457"/>
      <c r="BW53" s="458"/>
      <c r="BX53" s="454" t="s">
        <v>62</v>
      </c>
      <c r="BY53" s="454"/>
      <c r="BZ53" s="454"/>
      <c r="CA53" s="454"/>
      <c r="CB53" s="454"/>
      <c r="CC53" s="454"/>
      <c r="CD53" s="454"/>
      <c r="CE53" s="454"/>
      <c r="CF53" s="454" t="s">
        <v>63</v>
      </c>
      <c r="CG53" s="454"/>
      <c r="CH53" s="454"/>
      <c r="CI53" s="454"/>
      <c r="CJ53" s="454"/>
      <c r="CK53" s="454"/>
      <c r="CL53" s="454"/>
      <c r="CM53" s="454"/>
      <c r="CN53" s="454"/>
      <c r="CO53" s="454"/>
      <c r="CP53" s="454"/>
      <c r="CQ53" s="454"/>
      <c r="CR53" s="454"/>
      <c r="CS53" s="455"/>
      <c r="CT53" s="455"/>
      <c r="CU53" s="455"/>
      <c r="CV53" s="455"/>
      <c r="CW53" s="455"/>
      <c r="CX53" s="455"/>
      <c r="CY53" s="455"/>
      <c r="CZ53" s="455"/>
      <c r="DA53" s="455"/>
      <c r="DB53" s="455"/>
      <c r="DC53" s="455"/>
      <c r="DD53" s="455"/>
      <c r="DE53" s="455"/>
      <c r="DF53" s="372"/>
      <c r="DG53" s="372"/>
      <c r="DH53" s="372"/>
      <c r="DI53" s="372"/>
      <c r="DJ53" s="372"/>
      <c r="DK53" s="372"/>
      <c r="DL53" s="372"/>
      <c r="DM53" s="372"/>
      <c r="DN53" s="372"/>
      <c r="DO53" s="372"/>
      <c r="DP53" s="372"/>
      <c r="DQ53" s="372"/>
      <c r="DR53" s="372"/>
      <c r="DS53" s="372"/>
      <c r="DT53" s="372"/>
      <c r="DU53" s="372"/>
      <c r="DV53" s="372"/>
      <c r="DW53" s="372"/>
      <c r="DX53" s="372"/>
      <c r="DY53" s="372"/>
      <c r="DZ53" s="372"/>
      <c r="EA53" s="372"/>
      <c r="EB53" s="372"/>
      <c r="EC53" s="372"/>
      <c r="ED53" s="372"/>
      <c r="EE53" s="372"/>
      <c r="EF53" s="372" t="s">
        <v>29</v>
      </c>
      <c r="EG53" s="372"/>
      <c r="EH53" s="372"/>
      <c r="EI53" s="372"/>
      <c r="EJ53" s="372"/>
      <c r="EK53" s="372"/>
      <c r="EL53" s="372"/>
      <c r="EM53" s="372"/>
      <c r="EN53" s="372"/>
      <c r="EO53" s="372"/>
      <c r="EP53" s="372"/>
      <c r="EQ53" s="372"/>
      <c r="ER53" s="372"/>
    </row>
    <row r="54" spans="1:148" ht="34.5" customHeight="1">
      <c r="A54" s="461" t="s">
        <v>64</v>
      </c>
      <c r="B54" s="462"/>
      <c r="C54" s="462"/>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c r="AN54" s="462"/>
      <c r="AO54" s="462"/>
      <c r="AP54" s="462"/>
      <c r="AQ54" s="462"/>
      <c r="AR54" s="462"/>
      <c r="AS54" s="462"/>
      <c r="AT54" s="462"/>
      <c r="AU54" s="462"/>
      <c r="AV54" s="462"/>
      <c r="AW54" s="462"/>
      <c r="AX54" s="462"/>
      <c r="AY54" s="462"/>
      <c r="AZ54" s="462"/>
      <c r="BA54" s="462"/>
      <c r="BB54" s="462"/>
      <c r="BC54" s="462"/>
      <c r="BD54" s="462"/>
      <c r="BE54" s="462"/>
      <c r="BF54" s="462"/>
      <c r="BG54" s="462"/>
      <c r="BH54" s="462"/>
      <c r="BI54" s="462"/>
      <c r="BJ54" s="462"/>
      <c r="BK54" s="462"/>
      <c r="BL54" s="462"/>
      <c r="BM54" s="462"/>
      <c r="BN54" s="462"/>
      <c r="BO54" s="462"/>
      <c r="BP54" s="462"/>
      <c r="BQ54" s="462"/>
      <c r="BR54" s="462"/>
      <c r="BS54" s="462"/>
      <c r="BT54" s="462"/>
      <c r="BU54" s="462"/>
      <c r="BV54" s="462"/>
      <c r="BW54" s="463"/>
      <c r="BX54" s="454" t="s">
        <v>65</v>
      </c>
      <c r="BY54" s="454"/>
      <c r="BZ54" s="454"/>
      <c r="CA54" s="454"/>
      <c r="CB54" s="454"/>
      <c r="CC54" s="454"/>
      <c r="CD54" s="454"/>
      <c r="CE54" s="454"/>
      <c r="CF54" s="454" t="s">
        <v>63</v>
      </c>
      <c r="CG54" s="454"/>
      <c r="CH54" s="454"/>
      <c r="CI54" s="454"/>
      <c r="CJ54" s="454"/>
      <c r="CK54" s="454"/>
      <c r="CL54" s="454"/>
      <c r="CM54" s="454"/>
      <c r="CN54" s="454"/>
      <c r="CO54" s="454"/>
      <c r="CP54" s="454"/>
      <c r="CQ54" s="454"/>
      <c r="CR54" s="454"/>
      <c r="CS54" s="455"/>
      <c r="CT54" s="455"/>
      <c r="CU54" s="455"/>
      <c r="CV54" s="455"/>
      <c r="CW54" s="455"/>
      <c r="CX54" s="455"/>
      <c r="CY54" s="455"/>
      <c r="CZ54" s="455"/>
      <c r="DA54" s="455"/>
      <c r="DB54" s="455"/>
      <c r="DC54" s="455"/>
      <c r="DD54" s="455"/>
      <c r="DE54" s="455"/>
      <c r="DF54" s="372"/>
      <c r="DG54" s="372"/>
      <c r="DH54" s="372"/>
      <c r="DI54" s="372"/>
      <c r="DJ54" s="372"/>
      <c r="DK54" s="372"/>
      <c r="DL54" s="372"/>
      <c r="DM54" s="372"/>
      <c r="DN54" s="372"/>
      <c r="DO54" s="372"/>
      <c r="DP54" s="372"/>
      <c r="DQ54" s="372"/>
      <c r="DR54" s="372"/>
      <c r="DS54" s="372"/>
      <c r="DT54" s="372"/>
      <c r="DU54" s="372"/>
      <c r="DV54" s="372"/>
      <c r="DW54" s="372"/>
      <c r="DX54" s="372"/>
      <c r="DY54" s="372"/>
      <c r="DZ54" s="372"/>
      <c r="EA54" s="372"/>
      <c r="EB54" s="372"/>
      <c r="EC54" s="372"/>
      <c r="ED54" s="372"/>
      <c r="EE54" s="372"/>
      <c r="EF54" s="372" t="s">
        <v>29</v>
      </c>
      <c r="EG54" s="372"/>
      <c r="EH54" s="372"/>
      <c r="EI54" s="372"/>
      <c r="EJ54" s="372"/>
      <c r="EK54" s="372"/>
      <c r="EL54" s="372"/>
      <c r="EM54" s="372"/>
      <c r="EN54" s="372"/>
      <c r="EO54" s="372"/>
      <c r="EP54" s="372"/>
      <c r="EQ54" s="372"/>
      <c r="ER54" s="372"/>
    </row>
    <row r="55" spans="1:148" ht="16.5" customHeight="1">
      <c r="A55" s="459" t="s">
        <v>66</v>
      </c>
      <c r="B55" s="460"/>
      <c r="C55" s="460"/>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0"/>
      <c r="AM55" s="460"/>
      <c r="AN55" s="460"/>
      <c r="AO55" s="460"/>
      <c r="AP55" s="460"/>
      <c r="AQ55" s="460"/>
      <c r="AR55" s="460"/>
      <c r="AS55" s="460"/>
      <c r="AT55" s="460"/>
      <c r="AU55" s="460"/>
      <c r="AV55" s="460"/>
      <c r="AW55" s="460"/>
      <c r="AX55" s="460"/>
      <c r="AY55" s="460"/>
      <c r="AZ55" s="460"/>
      <c r="BA55" s="460"/>
      <c r="BB55" s="460"/>
      <c r="BC55" s="460"/>
      <c r="BD55" s="460"/>
      <c r="BE55" s="460"/>
      <c r="BF55" s="460"/>
      <c r="BG55" s="460"/>
      <c r="BH55" s="460"/>
      <c r="BI55" s="460"/>
      <c r="BJ55" s="460"/>
      <c r="BK55" s="460"/>
      <c r="BL55" s="460"/>
      <c r="BM55" s="460"/>
      <c r="BN55" s="460"/>
      <c r="BO55" s="460"/>
      <c r="BP55" s="460"/>
      <c r="BQ55" s="460"/>
      <c r="BR55" s="460"/>
      <c r="BS55" s="460"/>
      <c r="BT55" s="460"/>
      <c r="BU55" s="460"/>
      <c r="BV55" s="460"/>
      <c r="BW55" s="460"/>
      <c r="BX55" s="454" t="s">
        <v>67</v>
      </c>
      <c r="BY55" s="454"/>
      <c r="BZ55" s="454"/>
      <c r="CA55" s="454"/>
      <c r="CB55" s="454"/>
      <c r="CC55" s="454"/>
      <c r="CD55" s="454"/>
      <c r="CE55" s="454"/>
      <c r="CF55" s="454" t="s">
        <v>63</v>
      </c>
      <c r="CG55" s="454"/>
      <c r="CH55" s="454"/>
      <c r="CI55" s="454"/>
      <c r="CJ55" s="454"/>
      <c r="CK55" s="454"/>
      <c r="CL55" s="454"/>
      <c r="CM55" s="454"/>
      <c r="CN55" s="454"/>
      <c r="CO55" s="454"/>
      <c r="CP55" s="454"/>
      <c r="CQ55" s="454"/>
      <c r="CR55" s="454"/>
      <c r="CS55" s="455"/>
      <c r="CT55" s="455"/>
      <c r="CU55" s="455"/>
      <c r="CV55" s="455"/>
      <c r="CW55" s="455"/>
      <c r="CX55" s="455"/>
      <c r="CY55" s="455"/>
      <c r="CZ55" s="455"/>
      <c r="DA55" s="455"/>
      <c r="DB55" s="455"/>
      <c r="DC55" s="455"/>
      <c r="DD55" s="455"/>
      <c r="DE55" s="455"/>
      <c r="DF55" s="372"/>
      <c r="DG55" s="372"/>
      <c r="DH55" s="372"/>
      <c r="DI55" s="372"/>
      <c r="DJ55" s="372"/>
      <c r="DK55" s="372"/>
      <c r="DL55" s="372"/>
      <c r="DM55" s="372"/>
      <c r="DN55" s="372"/>
      <c r="DO55" s="372"/>
      <c r="DP55" s="372"/>
      <c r="DQ55" s="372"/>
      <c r="DR55" s="372"/>
      <c r="DS55" s="372"/>
      <c r="DT55" s="372"/>
      <c r="DU55" s="372"/>
      <c r="DV55" s="372"/>
      <c r="DW55" s="372"/>
      <c r="DX55" s="372"/>
      <c r="DY55" s="372"/>
      <c r="DZ55" s="372"/>
      <c r="EA55" s="372"/>
      <c r="EB55" s="372"/>
      <c r="EC55" s="372"/>
      <c r="ED55" s="372"/>
      <c r="EE55" s="372"/>
      <c r="EF55" s="372" t="s">
        <v>29</v>
      </c>
      <c r="EG55" s="372"/>
      <c r="EH55" s="372"/>
      <c r="EI55" s="372"/>
      <c r="EJ55" s="372"/>
      <c r="EK55" s="372"/>
      <c r="EL55" s="372"/>
      <c r="EM55" s="372"/>
      <c r="EN55" s="372"/>
      <c r="EO55" s="372"/>
      <c r="EP55" s="372"/>
      <c r="EQ55" s="372"/>
      <c r="ER55" s="372"/>
    </row>
    <row r="56" spans="1:148" ht="18" customHeight="1">
      <c r="A56" s="467" t="s">
        <v>203</v>
      </c>
      <c r="B56" s="468"/>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8"/>
      <c r="AY56" s="468"/>
      <c r="AZ56" s="468"/>
      <c r="BA56" s="468"/>
      <c r="BB56" s="468"/>
      <c r="BC56" s="468"/>
      <c r="BD56" s="468"/>
      <c r="BE56" s="468"/>
      <c r="BF56" s="468"/>
      <c r="BG56" s="468"/>
      <c r="BH56" s="468"/>
      <c r="BI56" s="468"/>
      <c r="BJ56" s="468"/>
      <c r="BK56" s="468"/>
      <c r="BL56" s="468"/>
      <c r="BM56" s="468"/>
      <c r="BN56" s="468"/>
      <c r="BO56" s="468"/>
      <c r="BP56" s="468"/>
      <c r="BQ56" s="468"/>
      <c r="BR56" s="468"/>
      <c r="BS56" s="468"/>
      <c r="BT56" s="468"/>
      <c r="BU56" s="468"/>
      <c r="BV56" s="468"/>
      <c r="BW56" s="468"/>
      <c r="BX56" s="454" t="s">
        <v>68</v>
      </c>
      <c r="BY56" s="454"/>
      <c r="BZ56" s="454"/>
      <c r="CA56" s="454"/>
      <c r="CB56" s="454"/>
      <c r="CC56" s="454"/>
      <c r="CD56" s="454"/>
      <c r="CE56" s="454"/>
      <c r="CF56" s="454" t="s">
        <v>69</v>
      </c>
      <c r="CG56" s="454"/>
      <c r="CH56" s="454"/>
      <c r="CI56" s="454"/>
      <c r="CJ56" s="454"/>
      <c r="CK56" s="454"/>
      <c r="CL56" s="454"/>
      <c r="CM56" s="454"/>
      <c r="CN56" s="454"/>
      <c r="CO56" s="454"/>
      <c r="CP56" s="454"/>
      <c r="CQ56" s="454"/>
      <c r="CR56" s="454"/>
      <c r="CS56" s="455"/>
      <c r="CT56" s="455"/>
      <c r="CU56" s="455"/>
      <c r="CV56" s="455"/>
      <c r="CW56" s="455"/>
      <c r="CX56" s="455"/>
      <c r="CY56" s="455"/>
      <c r="CZ56" s="455"/>
      <c r="DA56" s="455"/>
      <c r="DB56" s="455"/>
      <c r="DC56" s="455"/>
      <c r="DD56" s="455"/>
      <c r="DE56" s="455"/>
      <c r="DF56" s="372"/>
      <c r="DG56" s="372"/>
      <c r="DH56" s="372"/>
      <c r="DI56" s="372"/>
      <c r="DJ56" s="372"/>
      <c r="DK56" s="372"/>
      <c r="DL56" s="372"/>
      <c r="DM56" s="372"/>
      <c r="DN56" s="372"/>
      <c r="DO56" s="372"/>
      <c r="DP56" s="372"/>
      <c r="DQ56" s="372"/>
      <c r="DR56" s="372"/>
      <c r="DS56" s="372"/>
      <c r="DT56" s="372"/>
      <c r="DU56" s="372"/>
      <c r="DV56" s="372"/>
      <c r="DW56" s="372"/>
      <c r="DX56" s="372"/>
      <c r="DY56" s="372"/>
      <c r="DZ56" s="372"/>
      <c r="EA56" s="372"/>
      <c r="EB56" s="372"/>
      <c r="EC56" s="372"/>
      <c r="ED56" s="372"/>
      <c r="EE56" s="372"/>
      <c r="EF56" s="372" t="s">
        <v>29</v>
      </c>
      <c r="EG56" s="372"/>
      <c r="EH56" s="372"/>
      <c r="EI56" s="372"/>
      <c r="EJ56" s="372"/>
      <c r="EK56" s="372"/>
      <c r="EL56" s="372"/>
      <c r="EM56" s="372"/>
      <c r="EN56" s="372"/>
      <c r="EO56" s="372"/>
      <c r="EP56" s="372"/>
      <c r="EQ56" s="372"/>
      <c r="ER56" s="372"/>
    </row>
    <row r="57" spans="1:148" ht="39.75" customHeight="1">
      <c r="A57" s="464" t="s">
        <v>70</v>
      </c>
      <c r="B57" s="465"/>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c r="AW57" s="465"/>
      <c r="AX57" s="465"/>
      <c r="AY57" s="465"/>
      <c r="AZ57" s="465"/>
      <c r="BA57" s="465"/>
      <c r="BB57" s="465"/>
      <c r="BC57" s="465"/>
      <c r="BD57" s="465"/>
      <c r="BE57" s="465"/>
      <c r="BF57" s="465"/>
      <c r="BG57" s="465"/>
      <c r="BH57" s="465"/>
      <c r="BI57" s="465"/>
      <c r="BJ57" s="465"/>
      <c r="BK57" s="465"/>
      <c r="BL57" s="465"/>
      <c r="BM57" s="465"/>
      <c r="BN57" s="465"/>
      <c r="BO57" s="465"/>
      <c r="BP57" s="465"/>
      <c r="BQ57" s="465"/>
      <c r="BR57" s="465"/>
      <c r="BS57" s="465"/>
      <c r="BT57" s="465"/>
      <c r="BU57" s="465"/>
      <c r="BV57" s="465"/>
      <c r="BW57" s="466"/>
      <c r="BX57" s="454" t="s">
        <v>71</v>
      </c>
      <c r="BY57" s="454"/>
      <c r="BZ57" s="454"/>
      <c r="CA57" s="454"/>
      <c r="CB57" s="454"/>
      <c r="CC57" s="454"/>
      <c r="CD57" s="454"/>
      <c r="CE57" s="454"/>
      <c r="CF57" s="454" t="s">
        <v>72</v>
      </c>
      <c r="CG57" s="454"/>
      <c r="CH57" s="454"/>
      <c r="CI57" s="454"/>
      <c r="CJ57" s="454"/>
      <c r="CK57" s="454"/>
      <c r="CL57" s="454"/>
      <c r="CM57" s="454"/>
      <c r="CN57" s="454"/>
      <c r="CO57" s="454"/>
      <c r="CP57" s="454"/>
      <c r="CQ57" s="454"/>
      <c r="CR57" s="454"/>
      <c r="CS57" s="455"/>
      <c r="CT57" s="455"/>
      <c r="CU57" s="455"/>
      <c r="CV57" s="455"/>
      <c r="CW57" s="455"/>
      <c r="CX57" s="455"/>
      <c r="CY57" s="455"/>
      <c r="CZ57" s="455"/>
      <c r="DA57" s="455"/>
      <c r="DB57" s="455"/>
      <c r="DC57" s="455"/>
      <c r="DD57" s="455"/>
      <c r="DE57" s="455"/>
      <c r="DF57" s="372"/>
      <c r="DG57" s="372"/>
      <c r="DH57" s="372"/>
      <c r="DI57" s="372"/>
      <c r="DJ57" s="372"/>
      <c r="DK57" s="372"/>
      <c r="DL57" s="372"/>
      <c r="DM57" s="372"/>
      <c r="DN57" s="372"/>
      <c r="DO57" s="372"/>
      <c r="DP57" s="372"/>
      <c r="DQ57" s="372"/>
      <c r="DR57" s="372"/>
      <c r="DS57" s="372"/>
      <c r="DT57" s="372"/>
      <c r="DU57" s="372"/>
      <c r="DV57" s="372"/>
      <c r="DW57" s="372"/>
      <c r="DX57" s="372"/>
      <c r="DY57" s="372"/>
      <c r="DZ57" s="372"/>
      <c r="EA57" s="372"/>
      <c r="EB57" s="372"/>
      <c r="EC57" s="372"/>
      <c r="ED57" s="372"/>
      <c r="EE57" s="372"/>
      <c r="EF57" s="372" t="s">
        <v>29</v>
      </c>
      <c r="EG57" s="372"/>
      <c r="EH57" s="372"/>
      <c r="EI57" s="372"/>
      <c r="EJ57" s="372"/>
      <c r="EK57" s="372"/>
      <c r="EL57" s="372"/>
      <c r="EM57" s="372"/>
      <c r="EN57" s="372"/>
      <c r="EO57" s="372"/>
      <c r="EP57" s="372"/>
      <c r="EQ57" s="372"/>
      <c r="ER57" s="372"/>
    </row>
    <row r="58" spans="1:148" ht="48.75" customHeight="1">
      <c r="A58" s="469" t="s">
        <v>73</v>
      </c>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0"/>
      <c r="AY58" s="470"/>
      <c r="AZ58" s="470"/>
      <c r="BA58" s="470"/>
      <c r="BB58" s="470"/>
      <c r="BC58" s="470"/>
      <c r="BD58" s="470"/>
      <c r="BE58" s="470"/>
      <c r="BF58" s="470"/>
      <c r="BG58" s="470"/>
      <c r="BH58" s="470"/>
      <c r="BI58" s="470"/>
      <c r="BJ58" s="470"/>
      <c r="BK58" s="470"/>
      <c r="BL58" s="470"/>
      <c r="BM58" s="470"/>
      <c r="BN58" s="470"/>
      <c r="BO58" s="470"/>
      <c r="BP58" s="470"/>
      <c r="BQ58" s="470"/>
      <c r="BR58" s="470"/>
      <c r="BS58" s="470"/>
      <c r="BT58" s="470"/>
      <c r="BU58" s="470"/>
      <c r="BV58" s="470"/>
      <c r="BW58" s="471"/>
      <c r="BX58" s="454" t="s">
        <v>74</v>
      </c>
      <c r="BY58" s="454"/>
      <c r="BZ58" s="454"/>
      <c r="CA58" s="454"/>
      <c r="CB58" s="454"/>
      <c r="CC58" s="454"/>
      <c r="CD58" s="454"/>
      <c r="CE58" s="454"/>
      <c r="CF58" s="454" t="s">
        <v>75</v>
      </c>
      <c r="CG58" s="454"/>
      <c r="CH58" s="454"/>
      <c r="CI58" s="454"/>
      <c r="CJ58" s="454"/>
      <c r="CK58" s="454"/>
      <c r="CL58" s="454"/>
      <c r="CM58" s="454"/>
      <c r="CN58" s="454"/>
      <c r="CO58" s="454"/>
      <c r="CP58" s="454"/>
      <c r="CQ58" s="454"/>
      <c r="CR58" s="454"/>
      <c r="CS58" s="455"/>
      <c r="CT58" s="455"/>
      <c r="CU58" s="455"/>
      <c r="CV58" s="455"/>
      <c r="CW58" s="455"/>
      <c r="CX58" s="455"/>
      <c r="CY58" s="455"/>
      <c r="CZ58" s="455"/>
      <c r="DA58" s="455"/>
      <c r="DB58" s="455"/>
      <c r="DC58" s="455"/>
      <c r="DD58" s="455"/>
      <c r="DE58" s="455"/>
      <c r="DF58" s="372"/>
      <c r="DG58" s="372"/>
      <c r="DH58" s="372"/>
      <c r="DI58" s="372"/>
      <c r="DJ58" s="372"/>
      <c r="DK58" s="372"/>
      <c r="DL58" s="372"/>
      <c r="DM58" s="372"/>
      <c r="DN58" s="372"/>
      <c r="DO58" s="372"/>
      <c r="DP58" s="372"/>
      <c r="DQ58" s="372"/>
      <c r="DR58" s="372"/>
      <c r="DS58" s="372"/>
      <c r="DT58" s="372"/>
      <c r="DU58" s="372"/>
      <c r="DV58" s="372"/>
      <c r="DW58" s="372"/>
      <c r="DX58" s="372"/>
      <c r="DY58" s="372"/>
      <c r="DZ58" s="372"/>
      <c r="EA58" s="372"/>
      <c r="EB58" s="372"/>
      <c r="EC58" s="372"/>
      <c r="ED58" s="372"/>
      <c r="EE58" s="372"/>
      <c r="EF58" s="372" t="s">
        <v>29</v>
      </c>
      <c r="EG58" s="372"/>
      <c r="EH58" s="372"/>
      <c r="EI58" s="372"/>
      <c r="EJ58" s="372"/>
      <c r="EK58" s="372"/>
      <c r="EL58" s="372"/>
      <c r="EM58" s="372"/>
      <c r="EN58" s="372"/>
      <c r="EO58" s="372"/>
      <c r="EP58" s="372"/>
      <c r="EQ58" s="372"/>
      <c r="ER58" s="372"/>
    </row>
    <row r="59" spans="1:148" ht="30" customHeight="1">
      <c r="A59" s="461" t="s">
        <v>208</v>
      </c>
      <c r="B59" s="462"/>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2"/>
      <c r="AY59" s="462"/>
      <c r="AZ59" s="462"/>
      <c r="BA59" s="462"/>
      <c r="BB59" s="462"/>
      <c r="BC59" s="462"/>
      <c r="BD59" s="462"/>
      <c r="BE59" s="462"/>
      <c r="BF59" s="462"/>
      <c r="BG59" s="462"/>
      <c r="BH59" s="462"/>
      <c r="BI59" s="462"/>
      <c r="BJ59" s="462"/>
      <c r="BK59" s="462"/>
      <c r="BL59" s="462"/>
      <c r="BM59" s="462"/>
      <c r="BN59" s="462"/>
      <c r="BO59" s="462"/>
      <c r="BP59" s="462"/>
      <c r="BQ59" s="462"/>
      <c r="BR59" s="462"/>
      <c r="BS59" s="462"/>
      <c r="BT59" s="462"/>
      <c r="BU59" s="462"/>
      <c r="BV59" s="462"/>
      <c r="BW59" s="463"/>
      <c r="BX59" s="454" t="s">
        <v>206</v>
      </c>
      <c r="BY59" s="454"/>
      <c r="BZ59" s="454"/>
      <c r="CA59" s="454"/>
      <c r="CB59" s="454"/>
      <c r="CC59" s="454"/>
      <c r="CD59" s="454"/>
      <c r="CE59" s="454"/>
      <c r="CF59" s="454" t="s">
        <v>207</v>
      </c>
      <c r="CG59" s="454"/>
      <c r="CH59" s="454"/>
      <c r="CI59" s="454"/>
      <c r="CJ59" s="454"/>
      <c r="CK59" s="454"/>
      <c r="CL59" s="454"/>
      <c r="CM59" s="454"/>
      <c r="CN59" s="454"/>
      <c r="CO59" s="454"/>
      <c r="CP59" s="454"/>
      <c r="CQ59" s="454"/>
      <c r="CR59" s="454"/>
      <c r="CS59" s="455"/>
      <c r="CT59" s="455"/>
      <c r="CU59" s="455"/>
      <c r="CV59" s="455"/>
      <c r="CW59" s="455"/>
      <c r="CX59" s="455"/>
      <c r="CY59" s="455"/>
      <c r="CZ59" s="455"/>
      <c r="DA59" s="455"/>
      <c r="DB59" s="455"/>
      <c r="DC59" s="455"/>
      <c r="DD59" s="455"/>
      <c r="DE59" s="455"/>
      <c r="DF59" s="372"/>
      <c r="DG59" s="372"/>
      <c r="DH59" s="372"/>
      <c r="DI59" s="372"/>
      <c r="DJ59" s="372"/>
      <c r="DK59" s="372"/>
      <c r="DL59" s="372"/>
      <c r="DM59" s="372"/>
      <c r="DN59" s="372"/>
      <c r="DO59" s="372"/>
      <c r="DP59" s="372"/>
      <c r="DQ59" s="372"/>
      <c r="DR59" s="372"/>
      <c r="DS59" s="372"/>
      <c r="DT59" s="372"/>
      <c r="DU59" s="372"/>
      <c r="DV59" s="372"/>
      <c r="DW59" s="372"/>
      <c r="DX59" s="372"/>
      <c r="DY59" s="372"/>
      <c r="DZ59" s="372"/>
      <c r="EA59" s="372"/>
      <c r="EB59" s="372"/>
      <c r="EC59" s="372"/>
      <c r="ED59" s="372"/>
      <c r="EE59" s="372"/>
      <c r="EF59" s="372" t="s">
        <v>29</v>
      </c>
      <c r="EG59" s="372"/>
      <c r="EH59" s="372"/>
      <c r="EI59" s="372"/>
      <c r="EJ59" s="372"/>
      <c r="EK59" s="372"/>
      <c r="EL59" s="372"/>
      <c r="EM59" s="372"/>
      <c r="EN59" s="372"/>
      <c r="EO59" s="372"/>
      <c r="EP59" s="372"/>
      <c r="EQ59" s="372"/>
      <c r="ER59" s="372"/>
    </row>
    <row r="60" spans="1:148" ht="29.25" customHeight="1">
      <c r="A60" s="452" t="s">
        <v>76</v>
      </c>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c r="AW60" s="453"/>
      <c r="AX60" s="453"/>
      <c r="AY60" s="453"/>
      <c r="AZ60" s="453"/>
      <c r="BA60" s="453"/>
      <c r="BB60" s="453"/>
      <c r="BC60" s="453"/>
      <c r="BD60" s="453"/>
      <c r="BE60" s="453"/>
      <c r="BF60" s="453"/>
      <c r="BG60" s="453"/>
      <c r="BH60" s="453"/>
      <c r="BI60" s="453"/>
      <c r="BJ60" s="453"/>
      <c r="BK60" s="453"/>
      <c r="BL60" s="453"/>
      <c r="BM60" s="453"/>
      <c r="BN60" s="453"/>
      <c r="BO60" s="453"/>
      <c r="BP60" s="453"/>
      <c r="BQ60" s="453"/>
      <c r="BR60" s="453"/>
      <c r="BS60" s="453"/>
      <c r="BT60" s="453"/>
      <c r="BU60" s="453"/>
      <c r="BV60" s="453"/>
      <c r="BW60" s="453"/>
      <c r="BX60" s="454" t="s">
        <v>77</v>
      </c>
      <c r="BY60" s="454"/>
      <c r="BZ60" s="454"/>
      <c r="CA60" s="454"/>
      <c r="CB60" s="454"/>
      <c r="CC60" s="454"/>
      <c r="CD60" s="454"/>
      <c r="CE60" s="454"/>
      <c r="CF60" s="454" t="s">
        <v>78</v>
      </c>
      <c r="CG60" s="454"/>
      <c r="CH60" s="454"/>
      <c r="CI60" s="454"/>
      <c r="CJ60" s="454"/>
      <c r="CK60" s="454"/>
      <c r="CL60" s="454"/>
      <c r="CM60" s="454"/>
      <c r="CN60" s="454"/>
      <c r="CO60" s="454"/>
      <c r="CP60" s="454"/>
      <c r="CQ60" s="454"/>
      <c r="CR60" s="454"/>
      <c r="CS60" s="455"/>
      <c r="CT60" s="455"/>
      <c r="CU60" s="455"/>
      <c r="CV60" s="455"/>
      <c r="CW60" s="455"/>
      <c r="CX60" s="455"/>
      <c r="CY60" s="455"/>
      <c r="CZ60" s="455"/>
      <c r="DA60" s="455"/>
      <c r="DB60" s="455"/>
      <c r="DC60" s="455"/>
      <c r="DD60" s="455"/>
      <c r="DE60" s="455"/>
      <c r="DF60" s="372"/>
      <c r="DG60" s="372"/>
      <c r="DH60" s="372"/>
      <c r="DI60" s="372"/>
      <c r="DJ60" s="372"/>
      <c r="DK60" s="372"/>
      <c r="DL60" s="372"/>
      <c r="DM60" s="372"/>
      <c r="DN60" s="372"/>
      <c r="DO60" s="372"/>
      <c r="DP60" s="372"/>
      <c r="DQ60" s="372"/>
      <c r="DR60" s="372"/>
      <c r="DS60" s="372"/>
      <c r="DT60" s="372"/>
      <c r="DU60" s="372"/>
      <c r="DV60" s="372"/>
      <c r="DW60" s="372"/>
      <c r="DX60" s="372"/>
      <c r="DY60" s="372"/>
      <c r="DZ60" s="372"/>
      <c r="EA60" s="372"/>
      <c r="EB60" s="372"/>
      <c r="EC60" s="372"/>
      <c r="ED60" s="372"/>
      <c r="EE60" s="372"/>
      <c r="EF60" s="372" t="s">
        <v>29</v>
      </c>
      <c r="EG60" s="372"/>
      <c r="EH60" s="372"/>
      <c r="EI60" s="372"/>
      <c r="EJ60" s="372"/>
      <c r="EK60" s="372"/>
      <c r="EL60" s="372"/>
      <c r="EM60" s="372"/>
      <c r="EN60" s="372"/>
      <c r="EO60" s="372"/>
      <c r="EP60" s="372"/>
      <c r="EQ60" s="372"/>
      <c r="ER60" s="372"/>
    </row>
    <row r="61" spans="1:148" ht="15.75" customHeight="1">
      <c r="A61" s="452" t="s">
        <v>191</v>
      </c>
      <c r="B61" s="453"/>
      <c r="C61" s="453"/>
      <c r="D61" s="453"/>
      <c r="E61" s="453"/>
      <c r="F61" s="453"/>
      <c r="G61" s="453"/>
      <c r="H61" s="453"/>
      <c r="I61" s="453"/>
      <c r="J61" s="453"/>
      <c r="K61" s="453"/>
      <c r="L61" s="453"/>
      <c r="M61" s="453"/>
      <c r="N61" s="453"/>
      <c r="O61" s="453"/>
      <c r="P61" s="453"/>
      <c r="Q61" s="453"/>
      <c r="R61" s="453"/>
      <c r="S61" s="453"/>
      <c r="T61" s="453"/>
      <c r="U61" s="453"/>
      <c r="V61" s="453"/>
      <c r="W61" s="453"/>
      <c r="X61" s="453"/>
      <c r="Y61" s="453"/>
      <c r="Z61" s="453"/>
      <c r="AA61" s="453"/>
      <c r="AB61" s="453"/>
      <c r="AC61" s="453"/>
      <c r="AD61" s="453"/>
      <c r="AE61" s="453"/>
      <c r="AF61" s="453"/>
      <c r="AG61" s="453"/>
      <c r="AH61" s="453"/>
      <c r="AI61" s="453"/>
      <c r="AJ61" s="453"/>
      <c r="AK61" s="453"/>
      <c r="AL61" s="453"/>
      <c r="AM61" s="453"/>
      <c r="AN61" s="453"/>
      <c r="AO61" s="453"/>
      <c r="AP61" s="453"/>
      <c r="AQ61" s="453"/>
      <c r="AR61" s="453"/>
      <c r="AS61" s="453"/>
      <c r="AT61" s="453"/>
      <c r="AU61" s="453"/>
      <c r="AV61" s="453"/>
      <c r="AW61" s="453"/>
      <c r="AX61" s="453"/>
      <c r="AY61" s="453"/>
      <c r="AZ61" s="453"/>
      <c r="BA61" s="453"/>
      <c r="BB61" s="453"/>
      <c r="BC61" s="453"/>
      <c r="BD61" s="453"/>
      <c r="BE61" s="453"/>
      <c r="BF61" s="453"/>
      <c r="BG61" s="453"/>
      <c r="BH61" s="453"/>
      <c r="BI61" s="453"/>
      <c r="BJ61" s="453"/>
      <c r="BK61" s="453"/>
      <c r="BL61" s="453"/>
      <c r="BM61" s="453"/>
      <c r="BN61" s="453"/>
      <c r="BO61" s="453"/>
      <c r="BP61" s="453"/>
      <c r="BQ61" s="453"/>
      <c r="BR61" s="453"/>
      <c r="BS61" s="453"/>
      <c r="BT61" s="453"/>
      <c r="BU61" s="453"/>
      <c r="BV61" s="453"/>
      <c r="BW61" s="453"/>
      <c r="BX61" s="454" t="s">
        <v>79</v>
      </c>
      <c r="BY61" s="454"/>
      <c r="BZ61" s="454"/>
      <c r="CA61" s="454"/>
      <c r="CB61" s="454"/>
      <c r="CC61" s="454"/>
      <c r="CD61" s="454"/>
      <c r="CE61" s="454"/>
      <c r="CF61" s="454" t="s">
        <v>80</v>
      </c>
      <c r="CG61" s="454"/>
      <c r="CH61" s="454"/>
      <c r="CI61" s="454"/>
      <c r="CJ61" s="454"/>
      <c r="CK61" s="454"/>
      <c r="CL61" s="454"/>
      <c r="CM61" s="454"/>
      <c r="CN61" s="454"/>
      <c r="CO61" s="454"/>
      <c r="CP61" s="454"/>
      <c r="CQ61" s="454"/>
      <c r="CR61" s="454"/>
      <c r="CS61" s="455"/>
      <c r="CT61" s="455"/>
      <c r="CU61" s="455"/>
      <c r="CV61" s="455"/>
      <c r="CW61" s="455"/>
      <c r="CX61" s="455"/>
      <c r="CY61" s="455"/>
      <c r="CZ61" s="455"/>
      <c r="DA61" s="455"/>
      <c r="DB61" s="455"/>
      <c r="DC61" s="455"/>
      <c r="DD61" s="455"/>
      <c r="DE61" s="455"/>
      <c r="DF61" s="372"/>
      <c r="DG61" s="372"/>
      <c r="DH61" s="372"/>
      <c r="DI61" s="372"/>
      <c r="DJ61" s="372"/>
      <c r="DK61" s="372"/>
      <c r="DL61" s="372"/>
      <c r="DM61" s="372"/>
      <c r="DN61" s="372"/>
      <c r="DO61" s="372"/>
      <c r="DP61" s="372"/>
      <c r="DQ61" s="372"/>
      <c r="DR61" s="372"/>
      <c r="DS61" s="372"/>
      <c r="DT61" s="372"/>
      <c r="DU61" s="372"/>
      <c r="DV61" s="372"/>
      <c r="DW61" s="372"/>
      <c r="DX61" s="372"/>
      <c r="DY61" s="372"/>
      <c r="DZ61" s="372"/>
      <c r="EA61" s="372"/>
      <c r="EB61" s="372"/>
      <c r="EC61" s="372"/>
      <c r="ED61" s="372"/>
      <c r="EE61" s="372"/>
      <c r="EF61" s="372" t="s">
        <v>29</v>
      </c>
      <c r="EG61" s="372"/>
      <c r="EH61" s="372"/>
      <c r="EI61" s="372"/>
      <c r="EJ61" s="372"/>
      <c r="EK61" s="372"/>
      <c r="EL61" s="372"/>
      <c r="EM61" s="372"/>
      <c r="EN61" s="372"/>
      <c r="EO61" s="372"/>
      <c r="EP61" s="372"/>
      <c r="EQ61" s="372"/>
      <c r="ER61" s="372"/>
    </row>
    <row r="62" spans="1:148" ht="16.5" customHeight="1">
      <c r="A62" s="452" t="s">
        <v>192</v>
      </c>
      <c r="B62" s="453"/>
      <c r="C62" s="453"/>
      <c r="D62" s="453"/>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3"/>
      <c r="AZ62" s="453"/>
      <c r="BA62" s="453"/>
      <c r="BB62" s="453"/>
      <c r="BC62" s="453"/>
      <c r="BD62" s="453"/>
      <c r="BE62" s="453"/>
      <c r="BF62" s="453"/>
      <c r="BG62" s="453"/>
      <c r="BH62" s="453"/>
      <c r="BI62" s="453"/>
      <c r="BJ62" s="453"/>
      <c r="BK62" s="453"/>
      <c r="BL62" s="453"/>
      <c r="BM62" s="453"/>
      <c r="BN62" s="453"/>
      <c r="BO62" s="453"/>
      <c r="BP62" s="453"/>
      <c r="BQ62" s="453"/>
      <c r="BR62" s="453"/>
      <c r="BS62" s="453"/>
      <c r="BT62" s="453"/>
      <c r="BU62" s="453"/>
      <c r="BV62" s="453"/>
      <c r="BW62" s="453"/>
      <c r="BX62" s="454" t="s">
        <v>81</v>
      </c>
      <c r="BY62" s="454"/>
      <c r="BZ62" s="454"/>
      <c r="CA62" s="454"/>
      <c r="CB62" s="454"/>
      <c r="CC62" s="454"/>
      <c r="CD62" s="454"/>
      <c r="CE62" s="454"/>
      <c r="CF62" s="454" t="s">
        <v>82</v>
      </c>
      <c r="CG62" s="454"/>
      <c r="CH62" s="454"/>
      <c r="CI62" s="454"/>
      <c r="CJ62" s="454"/>
      <c r="CK62" s="454"/>
      <c r="CL62" s="454"/>
      <c r="CM62" s="454"/>
      <c r="CN62" s="454"/>
      <c r="CO62" s="454"/>
      <c r="CP62" s="454"/>
      <c r="CQ62" s="454"/>
      <c r="CR62" s="454"/>
      <c r="CS62" s="455"/>
      <c r="CT62" s="455"/>
      <c r="CU62" s="455"/>
      <c r="CV62" s="455"/>
      <c r="CW62" s="455"/>
      <c r="CX62" s="455"/>
      <c r="CY62" s="455"/>
      <c r="CZ62" s="455"/>
      <c r="DA62" s="455"/>
      <c r="DB62" s="455"/>
      <c r="DC62" s="455"/>
      <c r="DD62" s="455"/>
      <c r="DE62" s="455"/>
      <c r="DF62" s="372"/>
      <c r="DG62" s="372"/>
      <c r="DH62" s="372"/>
      <c r="DI62" s="372"/>
      <c r="DJ62" s="372"/>
      <c r="DK62" s="372"/>
      <c r="DL62" s="372"/>
      <c r="DM62" s="372"/>
      <c r="DN62" s="372"/>
      <c r="DO62" s="372"/>
      <c r="DP62" s="372"/>
      <c r="DQ62" s="372"/>
      <c r="DR62" s="372"/>
      <c r="DS62" s="372"/>
      <c r="DT62" s="372"/>
      <c r="DU62" s="372"/>
      <c r="DV62" s="372"/>
      <c r="DW62" s="372"/>
      <c r="DX62" s="372"/>
      <c r="DY62" s="372"/>
      <c r="DZ62" s="372"/>
      <c r="EA62" s="372"/>
      <c r="EB62" s="372"/>
      <c r="EC62" s="372"/>
      <c r="ED62" s="372"/>
      <c r="EE62" s="372"/>
      <c r="EF62" s="372" t="s">
        <v>29</v>
      </c>
      <c r="EG62" s="372"/>
      <c r="EH62" s="372"/>
      <c r="EI62" s="372"/>
      <c r="EJ62" s="372"/>
      <c r="EK62" s="372"/>
      <c r="EL62" s="372"/>
      <c r="EM62" s="372"/>
      <c r="EN62" s="372"/>
      <c r="EO62" s="372"/>
      <c r="EP62" s="372"/>
      <c r="EQ62" s="372"/>
      <c r="ER62" s="372"/>
    </row>
    <row r="63" spans="1:148" ht="15.75" customHeight="1">
      <c r="A63" s="467" t="s">
        <v>83</v>
      </c>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8"/>
      <c r="AY63" s="468"/>
      <c r="AZ63" s="468"/>
      <c r="BA63" s="468"/>
      <c r="BB63" s="468"/>
      <c r="BC63" s="468"/>
      <c r="BD63" s="468"/>
      <c r="BE63" s="468"/>
      <c r="BF63" s="468"/>
      <c r="BG63" s="468"/>
      <c r="BH63" s="468"/>
      <c r="BI63" s="468"/>
      <c r="BJ63" s="468"/>
      <c r="BK63" s="468"/>
      <c r="BL63" s="468"/>
      <c r="BM63" s="468"/>
      <c r="BN63" s="468"/>
      <c r="BO63" s="468"/>
      <c r="BP63" s="468"/>
      <c r="BQ63" s="468"/>
      <c r="BR63" s="468"/>
      <c r="BS63" s="468"/>
      <c r="BT63" s="468"/>
      <c r="BU63" s="468"/>
      <c r="BV63" s="468"/>
      <c r="BW63" s="468"/>
      <c r="BX63" s="454" t="s">
        <v>84</v>
      </c>
      <c r="BY63" s="454"/>
      <c r="BZ63" s="454"/>
      <c r="CA63" s="454"/>
      <c r="CB63" s="454"/>
      <c r="CC63" s="454"/>
      <c r="CD63" s="454"/>
      <c r="CE63" s="454"/>
      <c r="CF63" s="454" t="s">
        <v>85</v>
      </c>
      <c r="CG63" s="454"/>
      <c r="CH63" s="454"/>
      <c r="CI63" s="454"/>
      <c r="CJ63" s="454"/>
      <c r="CK63" s="454"/>
      <c r="CL63" s="454"/>
      <c r="CM63" s="454"/>
      <c r="CN63" s="454"/>
      <c r="CO63" s="454"/>
      <c r="CP63" s="454"/>
      <c r="CQ63" s="454"/>
      <c r="CR63" s="454"/>
      <c r="CS63" s="455"/>
      <c r="CT63" s="455"/>
      <c r="CU63" s="455"/>
      <c r="CV63" s="455"/>
      <c r="CW63" s="455"/>
      <c r="CX63" s="455"/>
      <c r="CY63" s="455"/>
      <c r="CZ63" s="455"/>
      <c r="DA63" s="455"/>
      <c r="DB63" s="455"/>
      <c r="DC63" s="455"/>
      <c r="DD63" s="455"/>
      <c r="DE63" s="455"/>
      <c r="DF63" s="372"/>
      <c r="DG63" s="372"/>
      <c r="DH63" s="372"/>
      <c r="DI63" s="372"/>
      <c r="DJ63" s="372"/>
      <c r="DK63" s="372"/>
      <c r="DL63" s="372"/>
      <c r="DM63" s="372"/>
      <c r="DN63" s="372"/>
      <c r="DO63" s="372"/>
      <c r="DP63" s="372"/>
      <c r="DQ63" s="372"/>
      <c r="DR63" s="372"/>
      <c r="DS63" s="372"/>
      <c r="DT63" s="372"/>
      <c r="DU63" s="372"/>
      <c r="DV63" s="372"/>
      <c r="DW63" s="372"/>
      <c r="DX63" s="372"/>
      <c r="DY63" s="372"/>
      <c r="DZ63" s="372"/>
      <c r="EA63" s="372"/>
      <c r="EB63" s="372"/>
      <c r="EC63" s="372"/>
      <c r="ED63" s="372"/>
      <c r="EE63" s="372"/>
      <c r="EF63" s="372" t="s">
        <v>29</v>
      </c>
      <c r="EG63" s="372"/>
      <c r="EH63" s="372"/>
      <c r="EI63" s="372"/>
      <c r="EJ63" s="372"/>
      <c r="EK63" s="372"/>
      <c r="EL63" s="372"/>
      <c r="EM63" s="372"/>
      <c r="EN63" s="372"/>
      <c r="EO63" s="372"/>
      <c r="EP63" s="372"/>
      <c r="EQ63" s="372"/>
      <c r="ER63" s="372"/>
    </row>
    <row r="64" spans="1:148" ht="27" customHeight="1">
      <c r="A64" s="452" t="s">
        <v>86</v>
      </c>
      <c r="B64" s="453"/>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53"/>
      <c r="AO64" s="453"/>
      <c r="AP64" s="453"/>
      <c r="AQ64" s="453"/>
      <c r="AR64" s="453"/>
      <c r="AS64" s="453"/>
      <c r="AT64" s="453"/>
      <c r="AU64" s="453"/>
      <c r="AV64" s="453"/>
      <c r="AW64" s="453"/>
      <c r="AX64" s="453"/>
      <c r="AY64" s="453"/>
      <c r="AZ64" s="453"/>
      <c r="BA64" s="453"/>
      <c r="BB64" s="453"/>
      <c r="BC64" s="453"/>
      <c r="BD64" s="453"/>
      <c r="BE64" s="453"/>
      <c r="BF64" s="453"/>
      <c r="BG64" s="453"/>
      <c r="BH64" s="453"/>
      <c r="BI64" s="453"/>
      <c r="BJ64" s="453"/>
      <c r="BK64" s="453"/>
      <c r="BL64" s="453"/>
      <c r="BM64" s="453"/>
      <c r="BN64" s="453"/>
      <c r="BO64" s="453"/>
      <c r="BP64" s="453"/>
      <c r="BQ64" s="453"/>
      <c r="BR64" s="453"/>
      <c r="BS64" s="453"/>
      <c r="BT64" s="453"/>
      <c r="BU64" s="453"/>
      <c r="BV64" s="453"/>
      <c r="BW64" s="453"/>
      <c r="BX64" s="454" t="s">
        <v>87</v>
      </c>
      <c r="BY64" s="454"/>
      <c r="BZ64" s="454"/>
      <c r="CA64" s="454"/>
      <c r="CB64" s="454"/>
      <c r="CC64" s="454"/>
      <c r="CD64" s="454"/>
      <c r="CE64" s="454"/>
      <c r="CF64" s="454" t="s">
        <v>88</v>
      </c>
      <c r="CG64" s="454"/>
      <c r="CH64" s="454"/>
      <c r="CI64" s="454"/>
      <c r="CJ64" s="454"/>
      <c r="CK64" s="454"/>
      <c r="CL64" s="454"/>
      <c r="CM64" s="454"/>
      <c r="CN64" s="454"/>
      <c r="CO64" s="454"/>
      <c r="CP64" s="454"/>
      <c r="CQ64" s="454"/>
      <c r="CR64" s="454"/>
      <c r="CS64" s="455"/>
      <c r="CT64" s="455"/>
      <c r="CU64" s="455"/>
      <c r="CV64" s="455"/>
      <c r="CW64" s="455"/>
      <c r="CX64" s="455"/>
      <c r="CY64" s="455"/>
      <c r="CZ64" s="455"/>
      <c r="DA64" s="455"/>
      <c r="DB64" s="455"/>
      <c r="DC64" s="455"/>
      <c r="DD64" s="455"/>
      <c r="DE64" s="455"/>
      <c r="DF64" s="372"/>
      <c r="DG64" s="372"/>
      <c r="DH64" s="372"/>
      <c r="DI64" s="372"/>
      <c r="DJ64" s="372"/>
      <c r="DK64" s="372"/>
      <c r="DL64" s="372"/>
      <c r="DM64" s="372"/>
      <c r="DN64" s="372"/>
      <c r="DO64" s="372"/>
      <c r="DP64" s="372"/>
      <c r="DQ64" s="372"/>
      <c r="DR64" s="372"/>
      <c r="DS64" s="372"/>
      <c r="DT64" s="372"/>
      <c r="DU64" s="372"/>
      <c r="DV64" s="372"/>
      <c r="DW64" s="372"/>
      <c r="DX64" s="372"/>
      <c r="DY64" s="372"/>
      <c r="DZ64" s="372"/>
      <c r="EA64" s="372"/>
      <c r="EB64" s="372"/>
      <c r="EC64" s="372"/>
      <c r="ED64" s="372"/>
      <c r="EE64" s="372"/>
      <c r="EF64" s="372" t="s">
        <v>29</v>
      </c>
      <c r="EG64" s="372"/>
      <c r="EH64" s="372"/>
      <c r="EI64" s="372"/>
      <c r="EJ64" s="372"/>
      <c r="EK64" s="372"/>
      <c r="EL64" s="372"/>
      <c r="EM64" s="372"/>
      <c r="EN64" s="372"/>
      <c r="EO64" s="372"/>
      <c r="EP64" s="372"/>
      <c r="EQ64" s="372"/>
      <c r="ER64" s="372"/>
    </row>
    <row r="65" spans="1:148" ht="18.75" customHeight="1">
      <c r="A65" s="472" t="s">
        <v>204</v>
      </c>
      <c r="B65" s="473"/>
      <c r="C65" s="473"/>
      <c r="D65" s="473"/>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473"/>
      <c r="AT65" s="473"/>
      <c r="AU65" s="473"/>
      <c r="AV65" s="473"/>
      <c r="AW65" s="473"/>
      <c r="AX65" s="473"/>
      <c r="AY65" s="473"/>
      <c r="AZ65" s="473"/>
      <c r="BA65" s="473"/>
      <c r="BB65" s="473"/>
      <c r="BC65" s="473"/>
      <c r="BD65" s="473"/>
      <c r="BE65" s="473"/>
      <c r="BF65" s="473"/>
      <c r="BG65" s="473"/>
      <c r="BH65" s="473"/>
      <c r="BI65" s="473"/>
      <c r="BJ65" s="473"/>
      <c r="BK65" s="473"/>
      <c r="BL65" s="473"/>
      <c r="BM65" s="473"/>
      <c r="BN65" s="473"/>
      <c r="BO65" s="473"/>
      <c r="BP65" s="473"/>
      <c r="BQ65" s="473"/>
      <c r="BR65" s="473"/>
      <c r="BS65" s="473"/>
      <c r="BT65" s="473"/>
      <c r="BU65" s="473"/>
      <c r="BV65" s="473"/>
      <c r="BW65" s="474"/>
      <c r="BX65" s="475" t="s">
        <v>89</v>
      </c>
      <c r="BY65" s="475"/>
      <c r="BZ65" s="475"/>
      <c r="CA65" s="475"/>
      <c r="CB65" s="475"/>
      <c r="CC65" s="475"/>
      <c r="CD65" s="475"/>
      <c r="CE65" s="475"/>
      <c r="CF65" s="475" t="s">
        <v>90</v>
      </c>
      <c r="CG65" s="475"/>
      <c r="CH65" s="475"/>
      <c r="CI65" s="475"/>
      <c r="CJ65" s="475"/>
      <c r="CK65" s="475"/>
      <c r="CL65" s="475"/>
      <c r="CM65" s="475"/>
      <c r="CN65" s="475"/>
      <c r="CO65" s="475"/>
      <c r="CP65" s="475"/>
      <c r="CQ65" s="475"/>
      <c r="CR65" s="475"/>
      <c r="CS65" s="372"/>
      <c r="CT65" s="372"/>
      <c r="CU65" s="372"/>
      <c r="CV65" s="372"/>
      <c r="CW65" s="372"/>
      <c r="CX65" s="372"/>
      <c r="CY65" s="372"/>
      <c r="CZ65" s="372"/>
      <c r="DA65" s="372"/>
      <c r="DB65" s="372"/>
      <c r="DC65" s="372"/>
      <c r="DD65" s="372"/>
      <c r="DE65" s="372"/>
      <c r="DF65" s="372"/>
      <c r="DG65" s="372"/>
      <c r="DH65" s="372"/>
      <c r="DI65" s="372"/>
      <c r="DJ65" s="372"/>
      <c r="DK65" s="372"/>
      <c r="DL65" s="372"/>
      <c r="DM65" s="372"/>
      <c r="DN65" s="372"/>
      <c r="DO65" s="372"/>
      <c r="DP65" s="372"/>
      <c r="DQ65" s="372"/>
      <c r="DR65" s="372"/>
      <c r="DS65" s="372"/>
      <c r="DT65" s="372"/>
      <c r="DU65" s="372"/>
      <c r="DV65" s="372"/>
      <c r="DW65" s="372"/>
      <c r="DX65" s="372"/>
      <c r="DY65" s="372"/>
      <c r="DZ65" s="372"/>
      <c r="EA65" s="372"/>
      <c r="EB65" s="372"/>
      <c r="EC65" s="372"/>
      <c r="ED65" s="372"/>
      <c r="EE65" s="372"/>
      <c r="EF65" s="372" t="s">
        <v>29</v>
      </c>
      <c r="EG65" s="372"/>
      <c r="EH65" s="372"/>
      <c r="EI65" s="372"/>
      <c r="EJ65" s="372"/>
      <c r="EK65" s="372"/>
      <c r="EL65" s="372"/>
      <c r="EM65" s="372"/>
      <c r="EN65" s="372"/>
      <c r="EO65" s="372"/>
      <c r="EP65" s="372"/>
      <c r="EQ65" s="372"/>
      <c r="ER65" s="372"/>
    </row>
    <row r="66" spans="1:148" ht="18.75" customHeight="1">
      <c r="A66" s="452" t="s">
        <v>209</v>
      </c>
      <c r="B66" s="453"/>
      <c r="C66" s="453"/>
      <c r="D66" s="453"/>
      <c r="E66" s="453"/>
      <c r="F66" s="453"/>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3"/>
      <c r="AY66" s="453"/>
      <c r="AZ66" s="453"/>
      <c r="BA66" s="453"/>
      <c r="BB66" s="453"/>
      <c r="BC66" s="453"/>
      <c r="BD66" s="453"/>
      <c r="BE66" s="453"/>
      <c r="BF66" s="453"/>
      <c r="BG66" s="453"/>
      <c r="BH66" s="453"/>
      <c r="BI66" s="453"/>
      <c r="BJ66" s="453"/>
      <c r="BK66" s="453"/>
      <c r="BL66" s="453"/>
      <c r="BM66" s="453"/>
      <c r="BN66" s="453"/>
      <c r="BO66" s="453"/>
      <c r="BP66" s="453"/>
      <c r="BQ66" s="453"/>
      <c r="BR66" s="453"/>
      <c r="BS66" s="453"/>
      <c r="BT66" s="453"/>
      <c r="BU66" s="453"/>
      <c r="BV66" s="453"/>
      <c r="BW66" s="453"/>
      <c r="BX66" s="371" t="s">
        <v>91</v>
      </c>
      <c r="BY66" s="371"/>
      <c r="BZ66" s="371"/>
      <c r="CA66" s="371"/>
      <c r="CB66" s="371"/>
      <c r="CC66" s="371"/>
      <c r="CD66" s="371"/>
      <c r="CE66" s="371"/>
      <c r="CF66" s="371" t="s">
        <v>92</v>
      </c>
      <c r="CG66" s="371"/>
      <c r="CH66" s="371"/>
      <c r="CI66" s="371"/>
      <c r="CJ66" s="371"/>
      <c r="CK66" s="371"/>
      <c r="CL66" s="371"/>
      <c r="CM66" s="371"/>
      <c r="CN66" s="371"/>
      <c r="CO66" s="371"/>
      <c r="CP66" s="371"/>
      <c r="CQ66" s="371"/>
      <c r="CR66" s="371"/>
      <c r="CS66" s="372"/>
      <c r="CT66" s="372"/>
      <c r="CU66" s="372"/>
      <c r="CV66" s="372"/>
      <c r="CW66" s="372"/>
      <c r="CX66" s="372"/>
      <c r="CY66" s="372"/>
      <c r="CZ66" s="372"/>
      <c r="DA66" s="372"/>
      <c r="DB66" s="372"/>
      <c r="DC66" s="372"/>
      <c r="DD66" s="372"/>
      <c r="DE66" s="372"/>
      <c r="DF66" s="372"/>
      <c r="DG66" s="372"/>
      <c r="DH66" s="372"/>
      <c r="DI66" s="372"/>
      <c r="DJ66" s="372"/>
      <c r="DK66" s="372"/>
      <c r="DL66" s="372"/>
      <c r="DM66" s="372"/>
      <c r="DN66" s="372"/>
      <c r="DO66" s="372"/>
      <c r="DP66" s="372"/>
      <c r="DQ66" s="372"/>
      <c r="DR66" s="372"/>
      <c r="DS66" s="372"/>
      <c r="DT66" s="372"/>
      <c r="DU66" s="372"/>
      <c r="DV66" s="372"/>
      <c r="DW66" s="372"/>
      <c r="DX66" s="372"/>
      <c r="DY66" s="372"/>
      <c r="DZ66" s="372"/>
      <c r="EA66" s="372"/>
      <c r="EB66" s="372"/>
      <c r="EC66" s="372"/>
      <c r="ED66" s="372"/>
      <c r="EE66" s="372"/>
      <c r="EF66" s="372" t="s">
        <v>29</v>
      </c>
      <c r="EG66" s="372"/>
      <c r="EH66" s="372"/>
      <c r="EI66" s="372"/>
      <c r="EJ66" s="372"/>
      <c r="EK66" s="372"/>
      <c r="EL66" s="372"/>
      <c r="EM66" s="372"/>
      <c r="EN66" s="372"/>
      <c r="EO66" s="372"/>
      <c r="EP66" s="372"/>
      <c r="EQ66" s="372"/>
      <c r="ER66" s="372"/>
    </row>
    <row r="67" spans="1:148" ht="17.25" customHeight="1">
      <c r="A67" s="449" t="s">
        <v>821</v>
      </c>
      <c r="B67" s="450"/>
      <c r="C67" s="450"/>
      <c r="D67" s="450"/>
      <c r="E67" s="450"/>
      <c r="F67" s="450"/>
      <c r="G67" s="450"/>
      <c r="H67" s="450"/>
      <c r="I67" s="450"/>
      <c r="J67" s="450"/>
      <c r="K67" s="450"/>
      <c r="L67" s="450"/>
      <c r="M67" s="450"/>
      <c r="N67" s="450"/>
      <c r="O67" s="450"/>
      <c r="P67" s="450"/>
      <c r="Q67" s="450"/>
      <c r="R67" s="450"/>
      <c r="S67" s="450"/>
      <c r="T67" s="450"/>
      <c r="U67" s="450"/>
      <c r="V67" s="450"/>
      <c r="W67" s="450"/>
      <c r="X67" s="450"/>
      <c r="Y67" s="450"/>
      <c r="Z67" s="450"/>
      <c r="AA67" s="450"/>
      <c r="AB67" s="450"/>
      <c r="AC67" s="450"/>
      <c r="AD67" s="450"/>
      <c r="AE67" s="450"/>
      <c r="AF67" s="450"/>
      <c r="AG67" s="450"/>
      <c r="AH67" s="450"/>
      <c r="AI67" s="450"/>
      <c r="AJ67" s="450"/>
      <c r="AK67" s="450"/>
      <c r="AL67" s="450"/>
      <c r="AM67" s="450"/>
      <c r="AN67" s="450"/>
      <c r="AO67" s="450"/>
      <c r="AP67" s="450"/>
      <c r="AQ67" s="450"/>
      <c r="AR67" s="450"/>
      <c r="AS67" s="450"/>
      <c r="AT67" s="450"/>
      <c r="AU67" s="450"/>
      <c r="AV67" s="450"/>
      <c r="AW67" s="450"/>
      <c r="AX67" s="450"/>
      <c r="AY67" s="450"/>
      <c r="AZ67" s="450"/>
      <c r="BA67" s="450"/>
      <c r="BB67" s="450"/>
      <c r="BC67" s="450"/>
      <c r="BD67" s="450"/>
      <c r="BE67" s="450"/>
      <c r="BF67" s="450"/>
      <c r="BG67" s="450"/>
      <c r="BH67" s="450"/>
      <c r="BI67" s="450"/>
      <c r="BJ67" s="450"/>
      <c r="BK67" s="450"/>
      <c r="BL67" s="450"/>
      <c r="BM67" s="450"/>
      <c r="BN67" s="450"/>
      <c r="BO67" s="450"/>
      <c r="BP67" s="450"/>
      <c r="BQ67" s="450"/>
      <c r="BR67" s="450"/>
      <c r="BS67" s="450"/>
      <c r="BT67" s="450"/>
      <c r="BU67" s="450"/>
      <c r="BV67" s="450"/>
      <c r="BW67" s="450"/>
      <c r="BX67" s="371" t="s">
        <v>94</v>
      </c>
      <c r="BY67" s="371"/>
      <c r="BZ67" s="371"/>
      <c r="CA67" s="371"/>
      <c r="CB67" s="371"/>
      <c r="CC67" s="371"/>
      <c r="CD67" s="371"/>
      <c r="CE67" s="371"/>
      <c r="CF67" s="371" t="s">
        <v>29</v>
      </c>
      <c r="CG67" s="371"/>
      <c r="CH67" s="371"/>
      <c r="CI67" s="371"/>
      <c r="CJ67" s="371"/>
      <c r="CK67" s="371"/>
      <c r="CL67" s="371"/>
      <c r="CM67" s="371"/>
      <c r="CN67" s="371"/>
      <c r="CO67" s="371"/>
      <c r="CP67" s="371"/>
      <c r="CQ67" s="371"/>
      <c r="CR67" s="371"/>
      <c r="CS67" s="372"/>
      <c r="CT67" s="372"/>
      <c r="CU67" s="372"/>
      <c r="CV67" s="372"/>
      <c r="CW67" s="372"/>
      <c r="CX67" s="372"/>
      <c r="CY67" s="372"/>
      <c r="CZ67" s="372"/>
      <c r="DA67" s="372"/>
      <c r="DB67" s="372"/>
      <c r="DC67" s="372"/>
      <c r="DD67" s="372"/>
      <c r="DE67" s="372"/>
      <c r="DF67" s="372"/>
      <c r="DG67" s="372"/>
      <c r="DH67" s="372"/>
      <c r="DI67" s="372"/>
      <c r="DJ67" s="372"/>
      <c r="DK67" s="372"/>
      <c r="DL67" s="372"/>
      <c r="DM67" s="372"/>
      <c r="DN67" s="372"/>
      <c r="DO67" s="372"/>
      <c r="DP67" s="372"/>
      <c r="DQ67" s="372"/>
      <c r="DR67" s="372"/>
      <c r="DS67" s="372"/>
      <c r="DT67" s="372"/>
      <c r="DU67" s="372"/>
      <c r="DV67" s="372"/>
      <c r="DW67" s="372"/>
      <c r="DX67" s="372"/>
      <c r="DY67" s="372"/>
      <c r="DZ67" s="372"/>
      <c r="EA67" s="372"/>
      <c r="EB67" s="372"/>
      <c r="EC67" s="372"/>
      <c r="ED67" s="372"/>
      <c r="EE67" s="372"/>
      <c r="EF67" s="372" t="s">
        <v>29</v>
      </c>
      <c r="EG67" s="372"/>
      <c r="EH67" s="372"/>
      <c r="EI67" s="372"/>
      <c r="EJ67" s="372"/>
      <c r="EK67" s="372"/>
      <c r="EL67" s="372"/>
      <c r="EM67" s="372"/>
      <c r="EN67" s="372"/>
      <c r="EO67" s="372"/>
      <c r="EP67" s="372"/>
      <c r="EQ67" s="372"/>
      <c r="ER67" s="372"/>
    </row>
    <row r="68" spans="1:148" ht="29.25" customHeight="1">
      <c r="A68" s="369" t="s">
        <v>805</v>
      </c>
      <c r="B68" s="370"/>
      <c r="C68" s="370"/>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0"/>
      <c r="AZ68" s="370"/>
      <c r="BA68" s="370"/>
      <c r="BB68" s="370"/>
      <c r="BC68" s="370"/>
      <c r="BD68" s="370"/>
      <c r="BE68" s="370"/>
      <c r="BF68" s="370"/>
      <c r="BG68" s="370"/>
      <c r="BH68" s="370"/>
      <c r="BI68" s="370"/>
      <c r="BJ68" s="370"/>
      <c r="BK68" s="370"/>
      <c r="BL68" s="370"/>
      <c r="BM68" s="370"/>
      <c r="BN68" s="370"/>
      <c r="BO68" s="370"/>
      <c r="BP68" s="370"/>
      <c r="BQ68" s="370"/>
      <c r="BR68" s="370"/>
      <c r="BS68" s="370"/>
      <c r="BT68" s="370"/>
      <c r="BU68" s="370"/>
      <c r="BV68" s="370"/>
      <c r="BW68" s="370"/>
      <c r="BX68" s="371" t="s">
        <v>96</v>
      </c>
      <c r="BY68" s="371"/>
      <c r="BZ68" s="371"/>
      <c r="CA68" s="371"/>
      <c r="CB68" s="371"/>
      <c r="CC68" s="371"/>
      <c r="CD68" s="371"/>
      <c r="CE68" s="371"/>
      <c r="CF68" s="371" t="s">
        <v>812</v>
      </c>
      <c r="CG68" s="371"/>
      <c r="CH68" s="371"/>
      <c r="CI68" s="371"/>
      <c r="CJ68" s="371"/>
      <c r="CK68" s="371"/>
      <c r="CL68" s="371"/>
      <c r="CM68" s="371"/>
      <c r="CN68" s="371"/>
      <c r="CO68" s="371"/>
      <c r="CP68" s="371"/>
      <c r="CQ68" s="371"/>
      <c r="CR68" s="371"/>
      <c r="CS68" s="372"/>
      <c r="CT68" s="372"/>
      <c r="CU68" s="372"/>
      <c r="CV68" s="372"/>
      <c r="CW68" s="372"/>
      <c r="CX68" s="372"/>
      <c r="CY68" s="372"/>
      <c r="CZ68" s="372"/>
      <c r="DA68" s="372"/>
      <c r="DB68" s="372"/>
      <c r="DC68" s="372"/>
      <c r="DD68" s="372"/>
      <c r="DE68" s="372"/>
      <c r="DF68" s="372"/>
      <c r="DG68" s="372"/>
      <c r="DH68" s="372"/>
      <c r="DI68" s="372"/>
      <c r="DJ68" s="372"/>
      <c r="DK68" s="372"/>
      <c r="DL68" s="372"/>
      <c r="DM68" s="372"/>
      <c r="DN68" s="372"/>
      <c r="DO68" s="372"/>
      <c r="DP68" s="372"/>
      <c r="DQ68" s="372"/>
      <c r="DR68" s="372"/>
      <c r="DS68" s="372"/>
      <c r="DT68" s="372"/>
      <c r="DU68" s="372"/>
      <c r="DV68" s="372"/>
      <c r="DW68" s="372"/>
      <c r="DX68" s="372"/>
      <c r="DY68" s="372"/>
      <c r="DZ68" s="372"/>
      <c r="EA68" s="372"/>
      <c r="EB68" s="372"/>
      <c r="EC68" s="372"/>
      <c r="ED68" s="372"/>
      <c r="EE68" s="372"/>
      <c r="EF68" s="372" t="s">
        <v>29</v>
      </c>
      <c r="EG68" s="372"/>
      <c r="EH68" s="372"/>
      <c r="EI68" s="372"/>
      <c r="EJ68" s="372"/>
      <c r="EK68" s="372"/>
      <c r="EL68" s="372"/>
      <c r="EM68" s="372"/>
      <c r="EN68" s="372"/>
      <c r="EO68" s="372"/>
      <c r="EP68" s="372"/>
      <c r="EQ68" s="372"/>
      <c r="ER68" s="372"/>
    </row>
    <row r="69" spans="1:148" ht="17.25" customHeight="1">
      <c r="A69" s="369" t="s">
        <v>807</v>
      </c>
      <c r="B69" s="370"/>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0"/>
      <c r="AZ69" s="370"/>
      <c r="BA69" s="370"/>
      <c r="BB69" s="370"/>
      <c r="BC69" s="370"/>
      <c r="BD69" s="370"/>
      <c r="BE69" s="370"/>
      <c r="BF69" s="370"/>
      <c r="BG69" s="370"/>
      <c r="BH69" s="370"/>
      <c r="BI69" s="370"/>
      <c r="BJ69" s="370"/>
      <c r="BK69" s="370"/>
      <c r="BL69" s="370"/>
      <c r="BM69" s="370"/>
      <c r="BN69" s="370"/>
      <c r="BO69" s="370"/>
      <c r="BP69" s="370"/>
      <c r="BQ69" s="370"/>
      <c r="BR69" s="370"/>
      <c r="BS69" s="370"/>
      <c r="BT69" s="370"/>
      <c r="BU69" s="370"/>
      <c r="BV69" s="370"/>
      <c r="BW69" s="370"/>
      <c r="BX69" s="371" t="s">
        <v>806</v>
      </c>
      <c r="BY69" s="371"/>
      <c r="BZ69" s="371"/>
      <c r="CA69" s="371"/>
      <c r="CB69" s="371"/>
      <c r="CC69" s="371"/>
      <c r="CD69" s="371"/>
      <c r="CE69" s="371"/>
      <c r="CF69" s="371" t="s">
        <v>813</v>
      </c>
      <c r="CG69" s="371"/>
      <c r="CH69" s="371"/>
      <c r="CI69" s="371"/>
      <c r="CJ69" s="371"/>
      <c r="CK69" s="371"/>
      <c r="CL69" s="371"/>
      <c r="CM69" s="371"/>
      <c r="CN69" s="371"/>
      <c r="CO69" s="371"/>
      <c r="CP69" s="371"/>
      <c r="CQ69" s="371"/>
      <c r="CR69" s="371"/>
      <c r="CS69" s="372"/>
      <c r="CT69" s="372"/>
      <c r="CU69" s="372"/>
      <c r="CV69" s="372"/>
      <c r="CW69" s="372"/>
      <c r="CX69" s="372"/>
      <c r="CY69" s="372"/>
      <c r="CZ69" s="372"/>
      <c r="DA69" s="372"/>
      <c r="DB69" s="372"/>
      <c r="DC69" s="372"/>
      <c r="DD69" s="372"/>
      <c r="DE69" s="372"/>
      <c r="DF69" s="372"/>
      <c r="DG69" s="372"/>
      <c r="DH69" s="372"/>
      <c r="DI69" s="372"/>
      <c r="DJ69" s="372"/>
      <c r="DK69" s="372"/>
      <c r="DL69" s="372"/>
      <c r="DM69" s="372"/>
      <c r="DN69" s="372"/>
      <c r="DO69" s="372"/>
      <c r="DP69" s="372"/>
      <c r="DQ69" s="372"/>
      <c r="DR69" s="372"/>
      <c r="DS69" s="372"/>
      <c r="DT69" s="372"/>
      <c r="DU69" s="372"/>
      <c r="DV69" s="372"/>
      <c r="DW69" s="372"/>
      <c r="DX69" s="372"/>
      <c r="DY69" s="372"/>
      <c r="DZ69" s="372"/>
      <c r="EA69" s="372"/>
      <c r="EB69" s="372"/>
      <c r="EC69" s="372"/>
      <c r="ED69" s="372"/>
      <c r="EE69" s="372"/>
      <c r="EF69" s="372" t="s">
        <v>29</v>
      </c>
      <c r="EG69" s="372"/>
      <c r="EH69" s="372"/>
      <c r="EI69" s="372"/>
      <c r="EJ69" s="372"/>
      <c r="EK69" s="372"/>
      <c r="EL69" s="372"/>
      <c r="EM69" s="372"/>
      <c r="EN69" s="372"/>
      <c r="EO69" s="372"/>
      <c r="EP69" s="372"/>
      <c r="EQ69" s="372"/>
      <c r="ER69" s="372"/>
    </row>
    <row r="70" spans="1:148" ht="17.25" customHeight="1">
      <c r="A70" s="369" t="s">
        <v>808</v>
      </c>
      <c r="B70" s="370"/>
      <c r="C70" s="370"/>
      <c r="D70" s="370"/>
      <c r="E70" s="370"/>
      <c r="F70" s="370"/>
      <c r="G70" s="370"/>
      <c r="H70" s="370"/>
      <c r="I70" s="370"/>
      <c r="J70" s="370"/>
      <c r="K70" s="370"/>
      <c r="L70" s="370"/>
      <c r="M70" s="370"/>
      <c r="N70" s="370"/>
      <c r="O70" s="370"/>
      <c r="P70" s="370"/>
      <c r="Q70" s="370"/>
      <c r="R70" s="370"/>
      <c r="S70" s="370"/>
      <c r="T70" s="370"/>
      <c r="U70" s="370"/>
      <c r="V70" s="370"/>
      <c r="W70" s="370"/>
      <c r="X70" s="370"/>
      <c r="Y70" s="370"/>
      <c r="Z70" s="370"/>
      <c r="AA70" s="370"/>
      <c r="AB70" s="370"/>
      <c r="AC70" s="370"/>
      <c r="AD70" s="370"/>
      <c r="AE70" s="370"/>
      <c r="AF70" s="370"/>
      <c r="AG70" s="370"/>
      <c r="AH70" s="370"/>
      <c r="AI70" s="370"/>
      <c r="AJ70" s="370"/>
      <c r="AK70" s="370"/>
      <c r="AL70" s="370"/>
      <c r="AM70" s="370"/>
      <c r="AN70" s="370"/>
      <c r="AO70" s="370"/>
      <c r="AP70" s="370"/>
      <c r="AQ70" s="370"/>
      <c r="AR70" s="370"/>
      <c r="AS70" s="370"/>
      <c r="AT70" s="370"/>
      <c r="AU70" s="370"/>
      <c r="AV70" s="370"/>
      <c r="AW70" s="370"/>
      <c r="AX70" s="370"/>
      <c r="AY70" s="370"/>
      <c r="AZ70" s="370"/>
      <c r="BA70" s="370"/>
      <c r="BB70" s="370"/>
      <c r="BC70" s="370"/>
      <c r="BD70" s="370"/>
      <c r="BE70" s="370"/>
      <c r="BF70" s="370"/>
      <c r="BG70" s="370"/>
      <c r="BH70" s="370"/>
      <c r="BI70" s="370"/>
      <c r="BJ70" s="370"/>
      <c r="BK70" s="370"/>
      <c r="BL70" s="370"/>
      <c r="BM70" s="370"/>
      <c r="BN70" s="370"/>
      <c r="BO70" s="370"/>
      <c r="BP70" s="370"/>
      <c r="BQ70" s="370"/>
      <c r="BR70" s="370"/>
      <c r="BS70" s="370"/>
      <c r="BT70" s="370"/>
      <c r="BU70" s="370"/>
      <c r="BV70" s="370"/>
      <c r="BW70" s="370"/>
      <c r="BX70" s="371" t="s">
        <v>817</v>
      </c>
      <c r="BY70" s="371"/>
      <c r="BZ70" s="371"/>
      <c r="CA70" s="371"/>
      <c r="CB70" s="371"/>
      <c r="CC70" s="371"/>
      <c r="CD70" s="371"/>
      <c r="CE70" s="371"/>
      <c r="CF70" s="371" t="s">
        <v>814</v>
      </c>
      <c r="CG70" s="371"/>
      <c r="CH70" s="371"/>
      <c r="CI70" s="371"/>
      <c r="CJ70" s="371"/>
      <c r="CK70" s="371"/>
      <c r="CL70" s="371"/>
      <c r="CM70" s="371"/>
      <c r="CN70" s="371"/>
      <c r="CO70" s="371"/>
      <c r="CP70" s="371"/>
      <c r="CQ70" s="371"/>
      <c r="CR70" s="371"/>
      <c r="CS70" s="372"/>
      <c r="CT70" s="372"/>
      <c r="CU70" s="372"/>
      <c r="CV70" s="372"/>
      <c r="CW70" s="372"/>
      <c r="CX70" s="372"/>
      <c r="CY70" s="372"/>
      <c r="CZ70" s="372"/>
      <c r="DA70" s="372"/>
      <c r="DB70" s="372"/>
      <c r="DC70" s="372"/>
      <c r="DD70" s="372"/>
      <c r="DE70" s="372"/>
      <c r="DF70" s="372"/>
      <c r="DG70" s="372"/>
      <c r="DH70" s="372"/>
      <c r="DI70" s="372"/>
      <c r="DJ70" s="372"/>
      <c r="DK70" s="372"/>
      <c r="DL70" s="372"/>
      <c r="DM70" s="372"/>
      <c r="DN70" s="372"/>
      <c r="DO70" s="372"/>
      <c r="DP70" s="372"/>
      <c r="DQ70" s="372"/>
      <c r="DR70" s="372"/>
      <c r="DS70" s="372"/>
      <c r="DT70" s="372"/>
      <c r="DU70" s="372"/>
      <c r="DV70" s="372"/>
      <c r="DW70" s="372"/>
      <c r="DX70" s="372"/>
      <c r="DY70" s="372"/>
      <c r="DZ70" s="372"/>
      <c r="EA70" s="372"/>
      <c r="EB70" s="372"/>
      <c r="EC70" s="372"/>
      <c r="ED70" s="372"/>
      <c r="EE70" s="372"/>
      <c r="EF70" s="372" t="s">
        <v>29</v>
      </c>
      <c r="EG70" s="372"/>
      <c r="EH70" s="372"/>
      <c r="EI70" s="372"/>
      <c r="EJ70" s="372"/>
      <c r="EK70" s="372"/>
      <c r="EL70" s="372"/>
      <c r="EM70" s="372"/>
      <c r="EN70" s="372"/>
      <c r="EO70" s="372"/>
      <c r="EP70" s="372"/>
      <c r="EQ70" s="372"/>
      <c r="ER70" s="372"/>
    </row>
    <row r="71" spans="1:148" ht="17.25" customHeight="1">
      <c r="A71" s="369" t="s">
        <v>809</v>
      </c>
      <c r="B71" s="370"/>
      <c r="C71" s="370"/>
      <c r="D71" s="370"/>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c r="AN71" s="370"/>
      <c r="AO71" s="370"/>
      <c r="AP71" s="370"/>
      <c r="AQ71" s="370"/>
      <c r="AR71" s="370"/>
      <c r="AS71" s="370"/>
      <c r="AT71" s="370"/>
      <c r="AU71" s="370"/>
      <c r="AV71" s="370"/>
      <c r="AW71" s="370"/>
      <c r="AX71" s="370"/>
      <c r="AY71" s="370"/>
      <c r="AZ71" s="370"/>
      <c r="BA71" s="370"/>
      <c r="BB71" s="370"/>
      <c r="BC71" s="370"/>
      <c r="BD71" s="370"/>
      <c r="BE71" s="370"/>
      <c r="BF71" s="370"/>
      <c r="BG71" s="370"/>
      <c r="BH71" s="370"/>
      <c r="BI71" s="370"/>
      <c r="BJ71" s="370"/>
      <c r="BK71" s="370"/>
      <c r="BL71" s="370"/>
      <c r="BM71" s="370"/>
      <c r="BN71" s="370"/>
      <c r="BO71" s="370"/>
      <c r="BP71" s="370"/>
      <c r="BQ71" s="370"/>
      <c r="BR71" s="370"/>
      <c r="BS71" s="370"/>
      <c r="BT71" s="370"/>
      <c r="BU71" s="370"/>
      <c r="BV71" s="370"/>
      <c r="BW71" s="370"/>
      <c r="BX71" s="371" t="s">
        <v>818</v>
      </c>
      <c r="BY71" s="371"/>
      <c r="BZ71" s="371"/>
      <c r="CA71" s="371"/>
      <c r="CB71" s="371"/>
      <c r="CC71" s="371"/>
      <c r="CD71" s="371"/>
      <c r="CE71" s="371"/>
      <c r="CF71" s="371" t="s">
        <v>97</v>
      </c>
      <c r="CG71" s="371"/>
      <c r="CH71" s="371"/>
      <c r="CI71" s="371"/>
      <c r="CJ71" s="371"/>
      <c r="CK71" s="371"/>
      <c r="CL71" s="371"/>
      <c r="CM71" s="371"/>
      <c r="CN71" s="371"/>
      <c r="CO71" s="371"/>
      <c r="CP71" s="371"/>
      <c r="CQ71" s="371"/>
      <c r="CR71" s="371"/>
      <c r="CS71" s="372"/>
      <c r="CT71" s="372"/>
      <c r="CU71" s="372"/>
      <c r="CV71" s="372"/>
      <c r="CW71" s="372"/>
      <c r="CX71" s="372"/>
      <c r="CY71" s="372"/>
      <c r="CZ71" s="372"/>
      <c r="DA71" s="372"/>
      <c r="DB71" s="372"/>
      <c r="DC71" s="372"/>
      <c r="DD71" s="372"/>
      <c r="DE71" s="372"/>
      <c r="DF71" s="372"/>
      <c r="DG71" s="372"/>
      <c r="DH71" s="372"/>
      <c r="DI71" s="372"/>
      <c r="DJ71" s="372"/>
      <c r="DK71" s="372"/>
      <c r="DL71" s="372"/>
      <c r="DM71" s="372"/>
      <c r="DN71" s="372"/>
      <c r="DO71" s="372"/>
      <c r="DP71" s="372"/>
      <c r="DQ71" s="372"/>
      <c r="DR71" s="372"/>
      <c r="DS71" s="372"/>
      <c r="DT71" s="372"/>
      <c r="DU71" s="372"/>
      <c r="DV71" s="372"/>
      <c r="DW71" s="372"/>
      <c r="DX71" s="372"/>
      <c r="DY71" s="372"/>
      <c r="DZ71" s="372"/>
      <c r="EA71" s="372"/>
      <c r="EB71" s="372"/>
      <c r="EC71" s="372"/>
      <c r="ED71" s="372"/>
      <c r="EE71" s="372"/>
      <c r="EF71" s="372" t="s">
        <v>29</v>
      </c>
      <c r="EG71" s="372"/>
      <c r="EH71" s="372"/>
      <c r="EI71" s="372"/>
      <c r="EJ71" s="372"/>
      <c r="EK71" s="372"/>
      <c r="EL71" s="372"/>
      <c r="EM71" s="372"/>
      <c r="EN71" s="372"/>
      <c r="EO71" s="372"/>
      <c r="EP71" s="372"/>
      <c r="EQ71" s="372"/>
      <c r="ER71" s="372"/>
    </row>
    <row r="72" spans="1:148" ht="17.25" customHeight="1">
      <c r="A72" s="369" t="s">
        <v>810</v>
      </c>
      <c r="B72" s="370"/>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c r="AN72" s="370"/>
      <c r="AO72" s="370"/>
      <c r="AP72" s="370"/>
      <c r="AQ72" s="370"/>
      <c r="AR72" s="370"/>
      <c r="AS72" s="370"/>
      <c r="AT72" s="370"/>
      <c r="AU72" s="370"/>
      <c r="AV72" s="370"/>
      <c r="AW72" s="370"/>
      <c r="AX72" s="370"/>
      <c r="AY72" s="370"/>
      <c r="AZ72" s="370"/>
      <c r="BA72" s="370"/>
      <c r="BB72" s="370"/>
      <c r="BC72" s="370"/>
      <c r="BD72" s="370"/>
      <c r="BE72" s="370"/>
      <c r="BF72" s="370"/>
      <c r="BG72" s="370"/>
      <c r="BH72" s="370"/>
      <c r="BI72" s="370"/>
      <c r="BJ72" s="370"/>
      <c r="BK72" s="370"/>
      <c r="BL72" s="370"/>
      <c r="BM72" s="370"/>
      <c r="BN72" s="370"/>
      <c r="BO72" s="370"/>
      <c r="BP72" s="370"/>
      <c r="BQ72" s="370"/>
      <c r="BR72" s="370"/>
      <c r="BS72" s="370"/>
      <c r="BT72" s="370"/>
      <c r="BU72" s="370"/>
      <c r="BV72" s="370"/>
      <c r="BW72" s="370"/>
      <c r="BX72" s="371" t="s">
        <v>819</v>
      </c>
      <c r="BY72" s="371"/>
      <c r="BZ72" s="371"/>
      <c r="CA72" s="371"/>
      <c r="CB72" s="371"/>
      <c r="CC72" s="371"/>
      <c r="CD72" s="371"/>
      <c r="CE72" s="371"/>
      <c r="CF72" s="371" t="s">
        <v>815</v>
      </c>
      <c r="CG72" s="371"/>
      <c r="CH72" s="371"/>
      <c r="CI72" s="371"/>
      <c r="CJ72" s="371"/>
      <c r="CK72" s="371"/>
      <c r="CL72" s="371"/>
      <c r="CM72" s="371"/>
      <c r="CN72" s="371"/>
      <c r="CO72" s="371"/>
      <c r="CP72" s="371"/>
      <c r="CQ72" s="371"/>
      <c r="CR72" s="371"/>
      <c r="CS72" s="372"/>
      <c r="CT72" s="372"/>
      <c r="CU72" s="372"/>
      <c r="CV72" s="372"/>
      <c r="CW72" s="372"/>
      <c r="CX72" s="372"/>
      <c r="CY72" s="372"/>
      <c r="CZ72" s="372"/>
      <c r="DA72" s="372"/>
      <c r="DB72" s="372"/>
      <c r="DC72" s="372"/>
      <c r="DD72" s="372"/>
      <c r="DE72" s="372"/>
      <c r="DF72" s="372"/>
      <c r="DG72" s="372"/>
      <c r="DH72" s="372"/>
      <c r="DI72" s="372"/>
      <c r="DJ72" s="372"/>
      <c r="DK72" s="372"/>
      <c r="DL72" s="372"/>
      <c r="DM72" s="372"/>
      <c r="DN72" s="372"/>
      <c r="DO72" s="372"/>
      <c r="DP72" s="372"/>
      <c r="DQ72" s="372"/>
      <c r="DR72" s="372"/>
      <c r="DS72" s="372"/>
      <c r="DT72" s="372"/>
      <c r="DU72" s="372"/>
      <c r="DV72" s="372"/>
      <c r="DW72" s="372"/>
      <c r="DX72" s="372"/>
      <c r="DY72" s="372"/>
      <c r="DZ72" s="372"/>
      <c r="EA72" s="372"/>
      <c r="EB72" s="372"/>
      <c r="EC72" s="372"/>
      <c r="ED72" s="372"/>
      <c r="EE72" s="372"/>
      <c r="EF72" s="372" t="s">
        <v>29</v>
      </c>
      <c r="EG72" s="372"/>
      <c r="EH72" s="372"/>
      <c r="EI72" s="372"/>
      <c r="EJ72" s="372"/>
      <c r="EK72" s="372"/>
      <c r="EL72" s="372"/>
      <c r="EM72" s="372"/>
      <c r="EN72" s="372"/>
      <c r="EO72" s="372"/>
      <c r="EP72" s="372"/>
      <c r="EQ72" s="372"/>
      <c r="ER72" s="372"/>
    </row>
    <row r="73" spans="1:148" ht="17.25" customHeight="1">
      <c r="A73" s="369" t="s">
        <v>811</v>
      </c>
      <c r="B73" s="370"/>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c r="AH73" s="370"/>
      <c r="AI73" s="370"/>
      <c r="AJ73" s="370"/>
      <c r="AK73" s="370"/>
      <c r="AL73" s="370"/>
      <c r="AM73" s="370"/>
      <c r="AN73" s="370"/>
      <c r="AO73" s="370"/>
      <c r="AP73" s="370"/>
      <c r="AQ73" s="370"/>
      <c r="AR73" s="370"/>
      <c r="AS73" s="370"/>
      <c r="AT73" s="370"/>
      <c r="AU73" s="370"/>
      <c r="AV73" s="370"/>
      <c r="AW73" s="370"/>
      <c r="AX73" s="370"/>
      <c r="AY73" s="370"/>
      <c r="AZ73" s="370"/>
      <c r="BA73" s="370"/>
      <c r="BB73" s="370"/>
      <c r="BC73" s="370"/>
      <c r="BD73" s="370"/>
      <c r="BE73" s="370"/>
      <c r="BF73" s="370"/>
      <c r="BG73" s="370"/>
      <c r="BH73" s="370"/>
      <c r="BI73" s="370"/>
      <c r="BJ73" s="370"/>
      <c r="BK73" s="370"/>
      <c r="BL73" s="370"/>
      <c r="BM73" s="370"/>
      <c r="BN73" s="370"/>
      <c r="BO73" s="370"/>
      <c r="BP73" s="370"/>
      <c r="BQ73" s="370"/>
      <c r="BR73" s="370"/>
      <c r="BS73" s="370"/>
      <c r="BT73" s="370"/>
      <c r="BU73" s="370"/>
      <c r="BV73" s="370"/>
      <c r="BW73" s="370"/>
      <c r="BX73" s="371" t="s">
        <v>820</v>
      </c>
      <c r="BY73" s="371"/>
      <c r="BZ73" s="371"/>
      <c r="CA73" s="371"/>
      <c r="CB73" s="371"/>
      <c r="CC73" s="371"/>
      <c r="CD73" s="371"/>
      <c r="CE73" s="371"/>
      <c r="CF73" s="371" t="s">
        <v>816</v>
      </c>
      <c r="CG73" s="371"/>
      <c r="CH73" s="371"/>
      <c r="CI73" s="371"/>
      <c r="CJ73" s="371"/>
      <c r="CK73" s="371"/>
      <c r="CL73" s="371"/>
      <c r="CM73" s="371"/>
      <c r="CN73" s="371"/>
      <c r="CO73" s="371"/>
      <c r="CP73" s="371"/>
      <c r="CQ73" s="371"/>
      <c r="CR73" s="371"/>
      <c r="CS73" s="372"/>
      <c r="CT73" s="372"/>
      <c r="CU73" s="372"/>
      <c r="CV73" s="372"/>
      <c r="CW73" s="372"/>
      <c r="CX73" s="372"/>
      <c r="CY73" s="372"/>
      <c r="CZ73" s="372"/>
      <c r="DA73" s="372"/>
      <c r="DB73" s="372"/>
      <c r="DC73" s="372"/>
      <c r="DD73" s="372"/>
      <c r="DE73" s="372"/>
      <c r="DF73" s="372"/>
      <c r="DG73" s="372"/>
      <c r="DH73" s="372"/>
      <c r="DI73" s="372"/>
      <c r="DJ73" s="372"/>
      <c r="DK73" s="372"/>
      <c r="DL73" s="372"/>
      <c r="DM73" s="372"/>
      <c r="DN73" s="372"/>
      <c r="DO73" s="372"/>
      <c r="DP73" s="372"/>
      <c r="DQ73" s="372"/>
      <c r="DR73" s="372"/>
      <c r="DS73" s="372"/>
      <c r="DT73" s="372"/>
      <c r="DU73" s="372"/>
      <c r="DV73" s="372"/>
      <c r="DW73" s="372"/>
      <c r="DX73" s="372"/>
      <c r="DY73" s="372"/>
      <c r="DZ73" s="372"/>
      <c r="EA73" s="372"/>
      <c r="EB73" s="372"/>
      <c r="EC73" s="372"/>
      <c r="ED73" s="372"/>
      <c r="EE73" s="372"/>
      <c r="EF73" s="372" t="s">
        <v>29</v>
      </c>
      <c r="EG73" s="372"/>
      <c r="EH73" s="372"/>
      <c r="EI73" s="372"/>
      <c r="EJ73" s="372"/>
      <c r="EK73" s="372"/>
      <c r="EL73" s="372"/>
      <c r="EM73" s="372"/>
      <c r="EN73" s="372"/>
      <c r="EO73" s="372"/>
      <c r="EP73" s="372"/>
      <c r="EQ73" s="372"/>
      <c r="ER73" s="372"/>
    </row>
    <row r="74" spans="1:148" ht="21.75" customHeight="1">
      <c r="A74" s="467" t="s">
        <v>194</v>
      </c>
      <c r="B74" s="468"/>
      <c r="C74" s="468"/>
      <c r="D74" s="468"/>
      <c r="E74" s="468"/>
      <c r="F74" s="468"/>
      <c r="G74" s="468"/>
      <c r="H74" s="468"/>
      <c r="I74" s="468"/>
      <c r="J74" s="468"/>
      <c r="K74" s="468"/>
      <c r="L74" s="468"/>
      <c r="M74" s="468"/>
      <c r="N74" s="468"/>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c r="BG74" s="468"/>
      <c r="BH74" s="468"/>
      <c r="BI74" s="468"/>
      <c r="BJ74" s="468"/>
      <c r="BK74" s="468"/>
      <c r="BL74" s="468"/>
      <c r="BM74" s="468"/>
      <c r="BN74" s="468"/>
      <c r="BO74" s="468"/>
      <c r="BP74" s="468"/>
      <c r="BQ74" s="468"/>
      <c r="BR74" s="468"/>
      <c r="BS74" s="468"/>
      <c r="BT74" s="468"/>
      <c r="BU74" s="468"/>
      <c r="BV74" s="468"/>
      <c r="BW74" s="468"/>
      <c r="BX74" s="371" t="s">
        <v>98</v>
      </c>
      <c r="BY74" s="371"/>
      <c r="BZ74" s="371"/>
      <c r="CA74" s="371"/>
      <c r="CB74" s="371"/>
      <c r="CC74" s="371"/>
      <c r="CD74" s="371"/>
      <c r="CE74" s="371"/>
      <c r="CF74" s="371" t="s">
        <v>29</v>
      </c>
      <c r="CG74" s="371"/>
      <c r="CH74" s="371"/>
      <c r="CI74" s="371"/>
      <c r="CJ74" s="371"/>
      <c r="CK74" s="371"/>
      <c r="CL74" s="371"/>
      <c r="CM74" s="371"/>
      <c r="CN74" s="371"/>
      <c r="CO74" s="371"/>
      <c r="CP74" s="371"/>
      <c r="CQ74" s="371"/>
      <c r="CR74" s="371"/>
      <c r="CS74" s="372"/>
      <c r="CT74" s="372"/>
      <c r="CU74" s="372"/>
      <c r="CV74" s="372"/>
      <c r="CW74" s="372"/>
      <c r="CX74" s="372"/>
      <c r="CY74" s="372"/>
      <c r="CZ74" s="372"/>
      <c r="DA74" s="372"/>
      <c r="DB74" s="372"/>
      <c r="DC74" s="372"/>
      <c r="DD74" s="372"/>
      <c r="DE74" s="372"/>
      <c r="DF74" s="372"/>
      <c r="DG74" s="372"/>
      <c r="DH74" s="372"/>
      <c r="DI74" s="372"/>
      <c r="DJ74" s="372"/>
      <c r="DK74" s="372"/>
      <c r="DL74" s="372"/>
      <c r="DM74" s="372"/>
      <c r="DN74" s="372"/>
      <c r="DO74" s="372"/>
      <c r="DP74" s="372"/>
      <c r="DQ74" s="372"/>
      <c r="DR74" s="372"/>
      <c r="DS74" s="372"/>
      <c r="DT74" s="372"/>
      <c r="DU74" s="372"/>
      <c r="DV74" s="372"/>
      <c r="DW74" s="372"/>
      <c r="DX74" s="372"/>
      <c r="DY74" s="372"/>
      <c r="DZ74" s="372"/>
      <c r="EA74" s="372"/>
      <c r="EB74" s="372"/>
      <c r="EC74" s="372"/>
      <c r="ED74" s="372"/>
      <c r="EE74" s="372"/>
      <c r="EF74" s="372" t="s">
        <v>29</v>
      </c>
      <c r="EG74" s="372"/>
      <c r="EH74" s="372"/>
      <c r="EI74" s="372"/>
      <c r="EJ74" s="372"/>
      <c r="EK74" s="372"/>
      <c r="EL74" s="372"/>
      <c r="EM74" s="372"/>
      <c r="EN74" s="372"/>
      <c r="EO74" s="372"/>
      <c r="EP74" s="372"/>
      <c r="EQ74" s="372"/>
      <c r="ER74" s="372"/>
    </row>
    <row r="75" spans="1:148" ht="32.25" customHeight="1">
      <c r="A75" s="452" t="s">
        <v>99</v>
      </c>
      <c r="B75" s="453"/>
      <c r="C75" s="453"/>
      <c r="D75" s="453"/>
      <c r="E75" s="453"/>
      <c r="F75" s="453"/>
      <c r="G75" s="453"/>
      <c r="H75" s="453"/>
      <c r="I75" s="453"/>
      <c r="J75" s="453"/>
      <c r="K75" s="453"/>
      <c r="L75" s="453"/>
      <c r="M75" s="453"/>
      <c r="N75" s="453"/>
      <c r="O75" s="453"/>
      <c r="P75" s="453"/>
      <c r="Q75" s="453"/>
      <c r="R75" s="453"/>
      <c r="S75" s="453"/>
      <c r="T75" s="453"/>
      <c r="U75" s="453"/>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3"/>
      <c r="AY75" s="453"/>
      <c r="AZ75" s="453"/>
      <c r="BA75" s="453"/>
      <c r="BB75" s="453"/>
      <c r="BC75" s="453"/>
      <c r="BD75" s="453"/>
      <c r="BE75" s="453"/>
      <c r="BF75" s="453"/>
      <c r="BG75" s="453"/>
      <c r="BH75" s="453"/>
      <c r="BI75" s="453"/>
      <c r="BJ75" s="453"/>
      <c r="BK75" s="453"/>
      <c r="BL75" s="453"/>
      <c r="BM75" s="453"/>
      <c r="BN75" s="453"/>
      <c r="BO75" s="453"/>
      <c r="BP75" s="453"/>
      <c r="BQ75" s="453"/>
      <c r="BR75" s="453"/>
      <c r="BS75" s="453"/>
      <c r="BT75" s="453"/>
      <c r="BU75" s="453"/>
      <c r="BV75" s="453"/>
      <c r="BW75" s="453"/>
      <c r="BX75" s="371" t="s">
        <v>100</v>
      </c>
      <c r="BY75" s="371"/>
      <c r="BZ75" s="371"/>
      <c r="CA75" s="371"/>
      <c r="CB75" s="371"/>
      <c r="CC75" s="371"/>
      <c r="CD75" s="371"/>
      <c r="CE75" s="371"/>
      <c r="CF75" s="371" t="s">
        <v>101</v>
      </c>
      <c r="CG75" s="371"/>
      <c r="CH75" s="371"/>
      <c r="CI75" s="371"/>
      <c r="CJ75" s="371"/>
      <c r="CK75" s="371"/>
      <c r="CL75" s="371"/>
      <c r="CM75" s="371"/>
      <c r="CN75" s="371"/>
      <c r="CO75" s="371"/>
      <c r="CP75" s="371"/>
      <c r="CQ75" s="371"/>
      <c r="CR75" s="371"/>
      <c r="CS75" s="372"/>
      <c r="CT75" s="372"/>
      <c r="CU75" s="372"/>
      <c r="CV75" s="372"/>
      <c r="CW75" s="372"/>
      <c r="CX75" s="372"/>
      <c r="CY75" s="372"/>
      <c r="CZ75" s="372"/>
      <c r="DA75" s="372"/>
      <c r="DB75" s="372"/>
      <c r="DC75" s="372"/>
      <c r="DD75" s="372"/>
      <c r="DE75" s="372"/>
      <c r="DF75" s="372"/>
      <c r="DG75" s="372"/>
      <c r="DH75" s="372"/>
      <c r="DI75" s="372"/>
      <c r="DJ75" s="372"/>
      <c r="DK75" s="372"/>
      <c r="DL75" s="372"/>
      <c r="DM75" s="372"/>
      <c r="DN75" s="372"/>
      <c r="DO75" s="372"/>
      <c r="DP75" s="372"/>
      <c r="DQ75" s="372"/>
      <c r="DR75" s="372"/>
      <c r="DS75" s="372"/>
      <c r="DT75" s="372"/>
      <c r="DU75" s="372"/>
      <c r="DV75" s="372"/>
      <c r="DW75" s="372"/>
      <c r="DX75" s="372"/>
      <c r="DY75" s="372"/>
      <c r="DZ75" s="372"/>
      <c r="EA75" s="372"/>
      <c r="EB75" s="372"/>
      <c r="EC75" s="372"/>
      <c r="ED75" s="372"/>
      <c r="EE75" s="372"/>
      <c r="EF75" s="372" t="s">
        <v>29</v>
      </c>
      <c r="EG75" s="372"/>
      <c r="EH75" s="372"/>
      <c r="EI75" s="372"/>
      <c r="EJ75" s="372"/>
      <c r="EK75" s="372"/>
      <c r="EL75" s="372"/>
      <c r="EM75" s="372"/>
      <c r="EN75" s="372"/>
      <c r="EO75" s="372"/>
      <c r="EP75" s="372"/>
      <c r="EQ75" s="372"/>
      <c r="ER75" s="372"/>
    </row>
    <row r="76" spans="1:148" ht="16.5" customHeight="1">
      <c r="A76" s="449" t="s">
        <v>240</v>
      </c>
      <c r="B76" s="450"/>
      <c r="C76" s="450"/>
      <c r="D76" s="450"/>
      <c r="E76" s="450"/>
      <c r="F76" s="450"/>
      <c r="G76" s="450"/>
      <c r="H76" s="450"/>
      <c r="I76" s="450"/>
      <c r="J76" s="450"/>
      <c r="K76" s="450"/>
      <c r="L76" s="450"/>
      <c r="M76" s="450"/>
      <c r="N76" s="450"/>
      <c r="O76" s="450"/>
      <c r="P76" s="450"/>
      <c r="Q76" s="450"/>
      <c r="R76" s="450"/>
      <c r="S76" s="450"/>
      <c r="T76" s="450"/>
      <c r="U76" s="450"/>
      <c r="V76" s="450"/>
      <c r="W76" s="450"/>
      <c r="X76" s="450"/>
      <c r="Y76" s="450"/>
      <c r="Z76" s="450"/>
      <c r="AA76" s="450"/>
      <c r="AB76" s="450"/>
      <c r="AC76" s="450"/>
      <c r="AD76" s="450"/>
      <c r="AE76" s="450"/>
      <c r="AF76" s="450"/>
      <c r="AG76" s="450"/>
      <c r="AH76" s="450"/>
      <c r="AI76" s="450"/>
      <c r="AJ76" s="450"/>
      <c r="AK76" s="450"/>
      <c r="AL76" s="450"/>
      <c r="AM76" s="450"/>
      <c r="AN76" s="450"/>
      <c r="AO76" s="450"/>
      <c r="AP76" s="450"/>
      <c r="AQ76" s="450"/>
      <c r="AR76" s="450"/>
      <c r="AS76" s="450"/>
      <c r="AT76" s="450"/>
      <c r="AU76" s="450"/>
      <c r="AV76" s="450"/>
      <c r="AW76" s="450"/>
      <c r="AX76" s="450"/>
      <c r="AY76" s="450"/>
      <c r="AZ76" s="450"/>
      <c r="BA76" s="450"/>
      <c r="BB76" s="450"/>
      <c r="BC76" s="450"/>
      <c r="BD76" s="450"/>
      <c r="BE76" s="450"/>
      <c r="BF76" s="450"/>
      <c r="BG76" s="450"/>
      <c r="BH76" s="450"/>
      <c r="BI76" s="450"/>
      <c r="BJ76" s="450"/>
      <c r="BK76" s="450"/>
      <c r="BL76" s="450"/>
      <c r="BM76" s="450"/>
      <c r="BN76" s="450"/>
      <c r="BO76" s="450"/>
      <c r="BP76" s="450"/>
      <c r="BQ76" s="450"/>
      <c r="BR76" s="450"/>
      <c r="BS76" s="450"/>
      <c r="BT76" s="450"/>
      <c r="BU76" s="450"/>
      <c r="BV76" s="450"/>
      <c r="BW76" s="450"/>
      <c r="BX76" s="371" t="s">
        <v>102</v>
      </c>
      <c r="BY76" s="371"/>
      <c r="BZ76" s="371"/>
      <c r="CA76" s="371"/>
      <c r="CB76" s="371"/>
      <c r="CC76" s="371"/>
      <c r="CD76" s="371"/>
      <c r="CE76" s="371"/>
      <c r="CF76" s="371" t="s">
        <v>29</v>
      </c>
      <c r="CG76" s="371"/>
      <c r="CH76" s="371"/>
      <c r="CI76" s="371"/>
      <c r="CJ76" s="371"/>
      <c r="CK76" s="371"/>
      <c r="CL76" s="371"/>
      <c r="CM76" s="371"/>
      <c r="CN76" s="371"/>
      <c r="CO76" s="371"/>
      <c r="CP76" s="371"/>
      <c r="CQ76" s="371"/>
      <c r="CR76" s="371"/>
      <c r="CS76" s="372"/>
      <c r="CT76" s="372"/>
      <c r="CU76" s="372"/>
      <c r="CV76" s="372"/>
      <c r="CW76" s="372"/>
      <c r="CX76" s="372"/>
      <c r="CY76" s="372"/>
      <c r="CZ76" s="372"/>
      <c r="DA76" s="372"/>
      <c r="DB76" s="372"/>
      <c r="DC76" s="372"/>
      <c r="DD76" s="372"/>
      <c r="DE76" s="372"/>
      <c r="DF76" s="372"/>
      <c r="DG76" s="372"/>
      <c r="DH76" s="372"/>
      <c r="DI76" s="372"/>
      <c r="DJ76" s="372"/>
      <c r="DK76" s="372"/>
      <c r="DL76" s="372"/>
      <c r="DM76" s="372"/>
      <c r="DN76" s="372"/>
      <c r="DO76" s="372"/>
      <c r="DP76" s="372"/>
      <c r="DQ76" s="372"/>
      <c r="DR76" s="372"/>
      <c r="DS76" s="372"/>
      <c r="DT76" s="372"/>
      <c r="DU76" s="372"/>
      <c r="DV76" s="372"/>
      <c r="DW76" s="372"/>
      <c r="DX76" s="372"/>
      <c r="DY76" s="372"/>
      <c r="DZ76" s="372"/>
      <c r="EA76" s="372"/>
      <c r="EB76" s="372"/>
      <c r="EC76" s="372"/>
      <c r="ED76" s="372"/>
      <c r="EE76" s="372"/>
      <c r="EF76" s="372"/>
      <c r="EG76" s="372"/>
      <c r="EH76" s="372"/>
      <c r="EI76" s="372"/>
      <c r="EJ76" s="372"/>
      <c r="EK76" s="372"/>
      <c r="EL76" s="372"/>
      <c r="EM76" s="372"/>
      <c r="EN76" s="372"/>
      <c r="EO76" s="372"/>
      <c r="EP76" s="372"/>
      <c r="EQ76" s="372"/>
      <c r="ER76" s="372"/>
    </row>
    <row r="77" spans="1:148" ht="29.25" customHeight="1">
      <c r="A77" s="476" t="s">
        <v>835</v>
      </c>
      <c r="B77" s="477"/>
      <c r="C77" s="477"/>
      <c r="D77" s="477"/>
      <c r="E77" s="477"/>
      <c r="F77" s="477"/>
      <c r="G77" s="477"/>
      <c r="H77" s="477"/>
      <c r="I77" s="477"/>
      <c r="J77" s="477"/>
      <c r="K77" s="477"/>
      <c r="L77" s="477"/>
      <c r="M77" s="477"/>
      <c r="N77" s="477"/>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c r="AN77" s="477"/>
      <c r="AO77" s="477"/>
      <c r="AP77" s="477"/>
      <c r="AQ77" s="477"/>
      <c r="AR77" s="477"/>
      <c r="AS77" s="477"/>
      <c r="AT77" s="477"/>
      <c r="AU77" s="477"/>
      <c r="AV77" s="477"/>
      <c r="AW77" s="477"/>
      <c r="AX77" s="477"/>
      <c r="AY77" s="477"/>
      <c r="AZ77" s="477"/>
      <c r="BA77" s="477"/>
      <c r="BB77" s="477"/>
      <c r="BC77" s="477"/>
      <c r="BD77" s="477"/>
      <c r="BE77" s="477"/>
      <c r="BF77" s="477"/>
      <c r="BG77" s="477"/>
      <c r="BH77" s="477"/>
      <c r="BI77" s="477"/>
      <c r="BJ77" s="477"/>
      <c r="BK77" s="477"/>
      <c r="BL77" s="477"/>
      <c r="BM77" s="477"/>
      <c r="BN77" s="477"/>
      <c r="BO77" s="477"/>
      <c r="BP77" s="477"/>
      <c r="BQ77" s="477"/>
      <c r="BR77" s="477"/>
      <c r="BS77" s="477"/>
      <c r="BT77" s="477"/>
      <c r="BU77" s="477"/>
      <c r="BV77" s="477"/>
      <c r="BW77" s="477"/>
      <c r="BX77" s="371" t="s">
        <v>103</v>
      </c>
      <c r="BY77" s="371"/>
      <c r="BZ77" s="371"/>
      <c r="CA77" s="371"/>
      <c r="CB77" s="371"/>
      <c r="CC77" s="371"/>
      <c r="CD77" s="371"/>
      <c r="CE77" s="371"/>
      <c r="CF77" s="371" t="s">
        <v>104</v>
      </c>
      <c r="CG77" s="371"/>
      <c r="CH77" s="371"/>
      <c r="CI77" s="371"/>
      <c r="CJ77" s="371"/>
      <c r="CK77" s="371"/>
      <c r="CL77" s="371"/>
      <c r="CM77" s="371"/>
      <c r="CN77" s="371"/>
      <c r="CO77" s="371"/>
      <c r="CP77" s="371"/>
      <c r="CQ77" s="371"/>
      <c r="CR77" s="371"/>
      <c r="CS77" s="372"/>
      <c r="CT77" s="372"/>
      <c r="CU77" s="372"/>
      <c r="CV77" s="372"/>
      <c r="CW77" s="372"/>
      <c r="CX77" s="372"/>
      <c r="CY77" s="372"/>
      <c r="CZ77" s="372"/>
      <c r="DA77" s="372"/>
      <c r="DB77" s="372"/>
      <c r="DC77" s="372"/>
      <c r="DD77" s="372"/>
      <c r="DE77" s="372"/>
      <c r="DF77" s="372"/>
      <c r="DG77" s="372"/>
      <c r="DH77" s="372"/>
      <c r="DI77" s="372"/>
      <c r="DJ77" s="372"/>
      <c r="DK77" s="372"/>
      <c r="DL77" s="372"/>
      <c r="DM77" s="372"/>
      <c r="DN77" s="372"/>
      <c r="DO77" s="372"/>
      <c r="DP77" s="372"/>
      <c r="DQ77" s="372"/>
      <c r="DR77" s="372"/>
      <c r="DS77" s="372"/>
      <c r="DT77" s="372"/>
      <c r="DU77" s="372"/>
      <c r="DV77" s="372"/>
      <c r="DW77" s="372"/>
      <c r="DX77" s="372"/>
      <c r="DY77" s="372"/>
      <c r="DZ77" s="372"/>
      <c r="EA77" s="372"/>
      <c r="EB77" s="372"/>
      <c r="EC77" s="372"/>
      <c r="ED77" s="372"/>
      <c r="EE77" s="372"/>
      <c r="EF77" s="372"/>
      <c r="EG77" s="372"/>
      <c r="EH77" s="372"/>
      <c r="EI77" s="372"/>
      <c r="EJ77" s="372"/>
      <c r="EK77" s="372"/>
      <c r="EL77" s="372"/>
      <c r="EM77" s="372"/>
      <c r="EN77" s="372"/>
      <c r="EO77" s="372"/>
      <c r="EP77" s="372"/>
      <c r="EQ77" s="372"/>
      <c r="ER77" s="372"/>
    </row>
    <row r="78" spans="1:148" ht="36.75" customHeight="1">
      <c r="A78" s="478" t="s">
        <v>212</v>
      </c>
      <c r="B78" s="479"/>
      <c r="C78" s="479"/>
      <c r="D78" s="479"/>
      <c r="E78" s="479"/>
      <c r="F78" s="479"/>
      <c r="G78" s="479"/>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79"/>
      <c r="AY78" s="479"/>
      <c r="AZ78" s="479"/>
      <c r="BA78" s="479"/>
      <c r="BB78" s="479"/>
      <c r="BC78" s="479"/>
      <c r="BD78" s="479"/>
      <c r="BE78" s="479"/>
      <c r="BF78" s="479"/>
      <c r="BG78" s="479"/>
      <c r="BH78" s="479"/>
      <c r="BI78" s="479"/>
      <c r="BJ78" s="479"/>
      <c r="BK78" s="479"/>
      <c r="BL78" s="479"/>
      <c r="BM78" s="479"/>
      <c r="BN78" s="479"/>
      <c r="BO78" s="479"/>
      <c r="BP78" s="479"/>
      <c r="BQ78" s="479"/>
      <c r="BR78" s="479"/>
      <c r="BS78" s="479"/>
      <c r="BT78" s="479"/>
      <c r="BU78" s="479"/>
      <c r="BV78" s="479"/>
      <c r="BW78" s="480"/>
      <c r="BX78" s="371" t="s">
        <v>107</v>
      </c>
      <c r="BY78" s="371"/>
      <c r="BZ78" s="371"/>
      <c r="CA78" s="371"/>
      <c r="CB78" s="371"/>
      <c r="CC78" s="371"/>
      <c r="CD78" s="371"/>
      <c r="CE78" s="371"/>
      <c r="CF78" s="371" t="s">
        <v>108</v>
      </c>
      <c r="CG78" s="371"/>
      <c r="CH78" s="371"/>
      <c r="CI78" s="371"/>
      <c r="CJ78" s="371"/>
      <c r="CK78" s="371"/>
      <c r="CL78" s="371"/>
      <c r="CM78" s="371"/>
      <c r="CN78" s="371"/>
      <c r="CO78" s="371"/>
      <c r="CP78" s="371"/>
      <c r="CQ78" s="371"/>
      <c r="CR78" s="371"/>
      <c r="CS78" s="372"/>
      <c r="CT78" s="372"/>
      <c r="CU78" s="372"/>
      <c r="CV78" s="372"/>
      <c r="CW78" s="372"/>
      <c r="CX78" s="372"/>
      <c r="CY78" s="372"/>
      <c r="CZ78" s="372"/>
      <c r="DA78" s="372"/>
      <c r="DB78" s="372"/>
      <c r="DC78" s="372"/>
      <c r="DD78" s="372"/>
      <c r="DE78" s="372"/>
      <c r="DF78" s="372"/>
      <c r="DG78" s="372"/>
      <c r="DH78" s="372"/>
      <c r="DI78" s="372"/>
      <c r="DJ78" s="372"/>
      <c r="DK78" s="372"/>
      <c r="DL78" s="372"/>
      <c r="DM78" s="372"/>
      <c r="DN78" s="372"/>
      <c r="DO78" s="372"/>
      <c r="DP78" s="372"/>
      <c r="DQ78" s="372"/>
      <c r="DR78" s="372"/>
      <c r="DS78" s="372"/>
      <c r="DT78" s="372"/>
      <c r="DU78" s="372"/>
      <c r="DV78" s="372"/>
      <c r="DW78" s="372"/>
      <c r="DX78" s="372"/>
      <c r="DY78" s="372"/>
      <c r="DZ78" s="372"/>
      <c r="EA78" s="372"/>
      <c r="EB78" s="372"/>
      <c r="EC78" s="372"/>
      <c r="ED78" s="372"/>
      <c r="EE78" s="372"/>
      <c r="EF78" s="372"/>
      <c r="EG78" s="372"/>
      <c r="EH78" s="372"/>
      <c r="EI78" s="372"/>
      <c r="EJ78" s="372"/>
      <c r="EK78" s="372"/>
      <c r="EL78" s="372"/>
      <c r="EM78" s="372"/>
      <c r="EN78" s="372"/>
      <c r="EO78" s="372"/>
      <c r="EP78" s="372"/>
      <c r="EQ78" s="372"/>
      <c r="ER78" s="372"/>
    </row>
    <row r="79" spans="1:148" ht="17.25" customHeight="1">
      <c r="A79" s="478" t="s">
        <v>213</v>
      </c>
      <c r="B79" s="479"/>
      <c r="C79" s="479"/>
      <c r="D79" s="479"/>
      <c r="E79" s="479"/>
      <c r="F79" s="479"/>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479"/>
      <c r="AK79" s="479"/>
      <c r="AL79" s="479"/>
      <c r="AM79" s="479"/>
      <c r="AN79" s="479"/>
      <c r="AO79" s="479"/>
      <c r="AP79" s="479"/>
      <c r="AQ79" s="479"/>
      <c r="AR79" s="479"/>
      <c r="AS79" s="479"/>
      <c r="AT79" s="479"/>
      <c r="AU79" s="479"/>
      <c r="AV79" s="479"/>
      <c r="AW79" s="479"/>
      <c r="AX79" s="479"/>
      <c r="AY79" s="479"/>
      <c r="AZ79" s="479"/>
      <c r="BA79" s="479"/>
      <c r="BB79" s="479"/>
      <c r="BC79" s="479"/>
      <c r="BD79" s="479"/>
      <c r="BE79" s="479"/>
      <c r="BF79" s="479"/>
      <c r="BG79" s="479"/>
      <c r="BH79" s="479"/>
      <c r="BI79" s="479"/>
      <c r="BJ79" s="479"/>
      <c r="BK79" s="479"/>
      <c r="BL79" s="479"/>
      <c r="BM79" s="479"/>
      <c r="BN79" s="479"/>
      <c r="BO79" s="479"/>
      <c r="BP79" s="479"/>
      <c r="BQ79" s="479"/>
      <c r="BR79" s="479"/>
      <c r="BS79" s="479"/>
      <c r="BT79" s="479"/>
      <c r="BU79" s="479"/>
      <c r="BV79" s="479"/>
      <c r="BW79" s="480"/>
      <c r="BX79" s="371" t="s">
        <v>109</v>
      </c>
      <c r="BY79" s="371"/>
      <c r="BZ79" s="371"/>
      <c r="CA79" s="371"/>
      <c r="CB79" s="371"/>
      <c r="CC79" s="371"/>
      <c r="CD79" s="371"/>
      <c r="CE79" s="371"/>
      <c r="CF79" s="371" t="s">
        <v>110</v>
      </c>
      <c r="CG79" s="371"/>
      <c r="CH79" s="371"/>
      <c r="CI79" s="371"/>
      <c r="CJ79" s="371"/>
      <c r="CK79" s="371"/>
      <c r="CL79" s="371"/>
      <c r="CM79" s="371"/>
      <c r="CN79" s="371"/>
      <c r="CO79" s="371"/>
      <c r="CP79" s="371"/>
      <c r="CQ79" s="371"/>
      <c r="CR79" s="371"/>
      <c r="CS79" s="372"/>
      <c r="CT79" s="372"/>
      <c r="CU79" s="372"/>
      <c r="CV79" s="372"/>
      <c r="CW79" s="372"/>
      <c r="CX79" s="372"/>
      <c r="CY79" s="372"/>
      <c r="CZ79" s="372"/>
      <c r="DA79" s="372"/>
      <c r="DB79" s="372"/>
      <c r="DC79" s="372"/>
      <c r="DD79" s="372"/>
      <c r="DE79" s="372"/>
      <c r="DF79" s="372"/>
      <c r="DG79" s="372"/>
      <c r="DH79" s="372"/>
      <c r="DI79" s="372"/>
      <c r="DJ79" s="372"/>
      <c r="DK79" s="372"/>
      <c r="DL79" s="372"/>
      <c r="DM79" s="372"/>
      <c r="DN79" s="372"/>
      <c r="DO79" s="372"/>
      <c r="DP79" s="372"/>
      <c r="DQ79" s="372"/>
      <c r="DR79" s="372"/>
      <c r="DS79" s="372"/>
      <c r="DT79" s="372"/>
      <c r="DU79" s="372"/>
      <c r="DV79" s="372"/>
      <c r="DW79" s="372"/>
      <c r="DX79" s="372"/>
      <c r="DY79" s="372"/>
      <c r="DZ79" s="372"/>
      <c r="EA79" s="372"/>
      <c r="EB79" s="372"/>
      <c r="EC79" s="372"/>
      <c r="ED79" s="372"/>
      <c r="EE79" s="372"/>
      <c r="EF79" s="372"/>
      <c r="EG79" s="372"/>
      <c r="EH79" s="372"/>
      <c r="EI79" s="372"/>
      <c r="EJ79" s="372"/>
      <c r="EK79" s="372"/>
      <c r="EL79" s="372"/>
      <c r="EM79" s="372"/>
      <c r="EN79" s="372"/>
      <c r="EO79" s="372"/>
      <c r="EP79" s="372"/>
      <c r="EQ79" s="372"/>
      <c r="ER79" s="372"/>
    </row>
    <row r="80" spans="1:148" ht="17.25" customHeight="1">
      <c r="A80" s="485" t="s">
        <v>839</v>
      </c>
      <c r="B80" s="486"/>
      <c r="C80" s="486"/>
      <c r="D80" s="486"/>
      <c r="E80" s="486"/>
      <c r="F80" s="486"/>
      <c r="G80" s="486"/>
      <c r="H80" s="486"/>
      <c r="I80" s="486"/>
      <c r="J80" s="486"/>
      <c r="K80" s="486"/>
      <c r="L80" s="486"/>
      <c r="M80" s="486"/>
      <c r="N80" s="486"/>
      <c r="O80" s="486"/>
      <c r="P80" s="486"/>
      <c r="Q80" s="486"/>
      <c r="R80" s="486"/>
      <c r="S80" s="486"/>
      <c r="T80" s="486"/>
      <c r="U80" s="486"/>
      <c r="V80" s="486"/>
      <c r="W80" s="486"/>
      <c r="X80" s="486"/>
      <c r="Y80" s="486"/>
      <c r="Z80" s="486"/>
      <c r="AA80" s="486"/>
      <c r="AB80" s="486"/>
      <c r="AC80" s="486"/>
      <c r="AD80" s="486"/>
      <c r="AE80" s="486"/>
      <c r="AF80" s="486"/>
      <c r="AG80" s="486"/>
      <c r="AH80" s="486"/>
      <c r="AI80" s="486"/>
      <c r="AJ80" s="486"/>
      <c r="AK80" s="486"/>
      <c r="AL80" s="486"/>
      <c r="AM80" s="486"/>
      <c r="AN80" s="486"/>
      <c r="AO80" s="486"/>
      <c r="AP80" s="486"/>
      <c r="AQ80" s="486"/>
      <c r="AR80" s="486"/>
      <c r="AS80" s="486"/>
      <c r="AT80" s="486"/>
      <c r="AU80" s="486"/>
      <c r="AV80" s="486"/>
      <c r="AW80" s="486"/>
      <c r="AX80" s="486"/>
      <c r="AY80" s="486"/>
      <c r="AZ80" s="486"/>
      <c r="BA80" s="486"/>
      <c r="BB80" s="486"/>
      <c r="BC80" s="486"/>
      <c r="BD80" s="486"/>
      <c r="BE80" s="486"/>
      <c r="BF80" s="486"/>
      <c r="BG80" s="486"/>
      <c r="BH80" s="486"/>
      <c r="BI80" s="486"/>
      <c r="BJ80" s="486"/>
      <c r="BK80" s="486"/>
      <c r="BL80" s="486"/>
      <c r="BM80" s="486"/>
      <c r="BN80" s="486"/>
      <c r="BO80" s="486"/>
      <c r="BP80" s="486"/>
      <c r="BQ80" s="486"/>
      <c r="BR80" s="486"/>
      <c r="BS80" s="486"/>
      <c r="BT80" s="486"/>
      <c r="BU80" s="486"/>
      <c r="BV80" s="486"/>
      <c r="BW80" s="487"/>
      <c r="BX80" s="481" t="s">
        <v>112</v>
      </c>
      <c r="BY80" s="481"/>
      <c r="BZ80" s="481"/>
      <c r="CA80" s="481"/>
      <c r="CB80" s="481"/>
      <c r="CC80" s="481"/>
      <c r="CD80" s="481"/>
      <c r="CE80" s="481"/>
      <c r="CF80" s="481" t="s">
        <v>840</v>
      </c>
      <c r="CG80" s="481"/>
      <c r="CH80" s="481"/>
      <c r="CI80" s="481"/>
      <c r="CJ80" s="481"/>
      <c r="CK80" s="481"/>
      <c r="CL80" s="481"/>
      <c r="CM80" s="481"/>
      <c r="CN80" s="481"/>
      <c r="CO80" s="481"/>
      <c r="CP80" s="481"/>
      <c r="CQ80" s="481"/>
      <c r="CR80" s="481"/>
      <c r="CS80" s="372"/>
      <c r="CT80" s="372"/>
      <c r="CU80" s="372"/>
      <c r="CV80" s="372"/>
      <c r="CW80" s="372"/>
      <c r="CX80" s="372"/>
      <c r="CY80" s="372"/>
      <c r="CZ80" s="372"/>
      <c r="DA80" s="372"/>
      <c r="DB80" s="372"/>
      <c r="DC80" s="372"/>
      <c r="DD80" s="372"/>
      <c r="DE80" s="372"/>
      <c r="DF80" s="372"/>
      <c r="DG80" s="372"/>
      <c r="DH80" s="372"/>
      <c r="DI80" s="372"/>
      <c r="DJ80" s="372"/>
      <c r="DK80" s="372"/>
      <c r="DL80" s="372"/>
      <c r="DM80" s="372"/>
      <c r="DN80" s="372"/>
      <c r="DO80" s="372"/>
      <c r="DP80" s="372"/>
      <c r="DQ80" s="372"/>
      <c r="DR80" s="372"/>
      <c r="DS80" s="372"/>
      <c r="DT80" s="372"/>
      <c r="DU80" s="372"/>
      <c r="DV80" s="372"/>
      <c r="DW80" s="372"/>
      <c r="DX80" s="372"/>
      <c r="DY80" s="372"/>
      <c r="DZ80" s="372"/>
      <c r="EA80" s="372"/>
      <c r="EB80" s="372"/>
      <c r="EC80" s="372"/>
      <c r="ED80" s="372"/>
      <c r="EE80" s="372"/>
      <c r="EF80" s="372"/>
      <c r="EG80" s="372"/>
      <c r="EH80" s="372"/>
      <c r="EI80" s="372"/>
      <c r="EJ80" s="372"/>
      <c r="EK80" s="372"/>
      <c r="EL80" s="372"/>
      <c r="EM80" s="372"/>
      <c r="EN80" s="372"/>
      <c r="EO80" s="372"/>
      <c r="EP80" s="372"/>
      <c r="EQ80" s="372"/>
      <c r="ER80" s="372"/>
    </row>
    <row r="81" spans="1:148" ht="19.5" customHeight="1">
      <c r="A81" s="449" t="s">
        <v>172</v>
      </c>
      <c r="B81" s="450"/>
      <c r="C81" s="450"/>
      <c r="D81" s="450"/>
      <c r="E81" s="450"/>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450"/>
      <c r="BA81" s="450"/>
      <c r="BB81" s="450"/>
      <c r="BC81" s="450"/>
      <c r="BD81" s="450"/>
      <c r="BE81" s="450"/>
      <c r="BF81" s="450"/>
      <c r="BG81" s="450"/>
      <c r="BH81" s="450"/>
      <c r="BI81" s="450"/>
      <c r="BJ81" s="450"/>
      <c r="BK81" s="450"/>
      <c r="BL81" s="450"/>
      <c r="BM81" s="450"/>
      <c r="BN81" s="450"/>
      <c r="BO81" s="450"/>
      <c r="BP81" s="450"/>
      <c r="BQ81" s="450"/>
      <c r="BR81" s="450"/>
      <c r="BS81" s="450"/>
      <c r="BT81" s="450"/>
      <c r="BU81" s="450"/>
      <c r="BV81" s="450"/>
      <c r="BW81" s="450"/>
      <c r="BX81" s="481" t="s">
        <v>836</v>
      </c>
      <c r="BY81" s="481"/>
      <c r="BZ81" s="481"/>
      <c r="CA81" s="481"/>
      <c r="CB81" s="481"/>
      <c r="CC81" s="481"/>
      <c r="CD81" s="481"/>
      <c r="CE81" s="481"/>
      <c r="CF81" s="371" t="s">
        <v>113</v>
      </c>
      <c r="CG81" s="371"/>
      <c r="CH81" s="371"/>
      <c r="CI81" s="371"/>
      <c r="CJ81" s="371"/>
      <c r="CK81" s="371"/>
      <c r="CL81" s="371"/>
      <c r="CM81" s="371"/>
      <c r="CN81" s="371"/>
      <c r="CO81" s="371"/>
      <c r="CP81" s="371"/>
      <c r="CQ81" s="371"/>
      <c r="CR81" s="371"/>
      <c r="CS81" s="372"/>
      <c r="CT81" s="372"/>
      <c r="CU81" s="372"/>
      <c r="CV81" s="372"/>
      <c r="CW81" s="372"/>
      <c r="CX81" s="372"/>
      <c r="CY81" s="372"/>
      <c r="CZ81" s="372"/>
      <c r="DA81" s="372"/>
      <c r="DB81" s="372"/>
      <c r="DC81" s="372"/>
      <c r="DD81" s="372"/>
      <c r="DE81" s="372"/>
      <c r="DF81" s="372"/>
      <c r="DG81" s="372"/>
      <c r="DH81" s="372"/>
      <c r="DI81" s="372"/>
      <c r="DJ81" s="372"/>
      <c r="DK81" s="372"/>
      <c r="DL81" s="372"/>
      <c r="DM81" s="372"/>
      <c r="DN81" s="372"/>
      <c r="DO81" s="372"/>
      <c r="DP81" s="372"/>
      <c r="DQ81" s="372"/>
      <c r="DR81" s="372"/>
      <c r="DS81" s="372"/>
      <c r="DT81" s="372"/>
      <c r="DU81" s="372"/>
      <c r="DV81" s="372"/>
      <c r="DW81" s="372"/>
      <c r="DX81" s="372"/>
      <c r="DY81" s="372"/>
      <c r="DZ81" s="372"/>
      <c r="EA81" s="372"/>
      <c r="EB81" s="372"/>
      <c r="EC81" s="372"/>
      <c r="ED81" s="372"/>
      <c r="EE81" s="372"/>
      <c r="EF81" s="372"/>
      <c r="EG81" s="372"/>
      <c r="EH81" s="372"/>
      <c r="EI81" s="372"/>
      <c r="EJ81" s="372"/>
      <c r="EK81" s="372"/>
      <c r="EL81" s="372"/>
      <c r="EM81" s="372"/>
      <c r="EN81" s="372"/>
      <c r="EO81" s="372"/>
      <c r="EP81" s="372"/>
      <c r="EQ81" s="372"/>
      <c r="ER81" s="372"/>
    </row>
    <row r="82" spans="1:148" ht="32.25" customHeight="1">
      <c r="A82" s="369" t="s">
        <v>173</v>
      </c>
      <c r="B82" s="370"/>
      <c r="C82" s="370"/>
      <c r="D82" s="370"/>
      <c r="E82" s="370"/>
      <c r="F82" s="370"/>
      <c r="G82" s="370"/>
      <c r="H82" s="370"/>
      <c r="I82" s="370"/>
      <c r="J82" s="370"/>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0"/>
      <c r="AI82" s="370"/>
      <c r="AJ82" s="370"/>
      <c r="AK82" s="370"/>
      <c r="AL82" s="370"/>
      <c r="AM82" s="370"/>
      <c r="AN82" s="370"/>
      <c r="AO82" s="370"/>
      <c r="AP82" s="370"/>
      <c r="AQ82" s="370"/>
      <c r="AR82" s="370"/>
      <c r="AS82" s="370"/>
      <c r="AT82" s="370"/>
      <c r="AU82" s="370"/>
      <c r="AV82" s="370"/>
      <c r="AW82" s="370"/>
      <c r="AX82" s="370"/>
      <c r="AY82" s="370"/>
      <c r="AZ82" s="370"/>
      <c r="BA82" s="370"/>
      <c r="BB82" s="370"/>
      <c r="BC82" s="370"/>
      <c r="BD82" s="370"/>
      <c r="BE82" s="370"/>
      <c r="BF82" s="370"/>
      <c r="BG82" s="370"/>
      <c r="BH82" s="370"/>
      <c r="BI82" s="370"/>
      <c r="BJ82" s="370"/>
      <c r="BK82" s="370"/>
      <c r="BL82" s="370"/>
      <c r="BM82" s="370"/>
      <c r="BN82" s="370"/>
      <c r="BO82" s="370"/>
      <c r="BP82" s="370"/>
      <c r="BQ82" s="370"/>
      <c r="BR82" s="370"/>
      <c r="BS82" s="370"/>
      <c r="BT82" s="370"/>
      <c r="BU82" s="370"/>
      <c r="BV82" s="370"/>
      <c r="BW82" s="370"/>
      <c r="BX82" s="481" t="s">
        <v>837</v>
      </c>
      <c r="BY82" s="481"/>
      <c r="BZ82" s="481"/>
      <c r="CA82" s="481"/>
      <c r="CB82" s="481"/>
      <c r="CC82" s="481"/>
      <c r="CD82" s="481"/>
      <c r="CE82" s="481"/>
      <c r="CF82" s="371" t="s">
        <v>115</v>
      </c>
      <c r="CG82" s="371"/>
      <c r="CH82" s="371"/>
      <c r="CI82" s="371"/>
      <c r="CJ82" s="371"/>
      <c r="CK82" s="371"/>
      <c r="CL82" s="371"/>
      <c r="CM82" s="371"/>
      <c r="CN82" s="371"/>
      <c r="CO82" s="371"/>
      <c r="CP82" s="371"/>
      <c r="CQ82" s="371"/>
      <c r="CR82" s="371"/>
      <c r="CS82" s="372"/>
      <c r="CT82" s="372"/>
      <c r="CU82" s="372"/>
      <c r="CV82" s="372"/>
      <c r="CW82" s="372"/>
      <c r="CX82" s="372"/>
      <c r="CY82" s="372"/>
      <c r="CZ82" s="372"/>
      <c r="DA82" s="372"/>
      <c r="DB82" s="372"/>
      <c r="DC82" s="372"/>
      <c r="DD82" s="372"/>
      <c r="DE82" s="372"/>
      <c r="DF82" s="372"/>
      <c r="DG82" s="372"/>
      <c r="DH82" s="372"/>
      <c r="DI82" s="372"/>
      <c r="DJ82" s="372"/>
      <c r="DK82" s="372"/>
      <c r="DL82" s="372"/>
      <c r="DM82" s="372"/>
      <c r="DN82" s="372"/>
      <c r="DO82" s="372"/>
      <c r="DP82" s="372"/>
      <c r="DQ82" s="372"/>
      <c r="DR82" s="372"/>
      <c r="DS82" s="372"/>
      <c r="DT82" s="372"/>
      <c r="DU82" s="372"/>
      <c r="DV82" s="372"/>
      <c r="DW82" s="372"/>
      <c r="DX82" s="372"/>
      <c r="DY82" s="372"/>
      <c r="DZ82" s="372"/>
      <c r="EA82" s="372"/>
      <c r="EB82" s="372"/>
      <c r="EC82" s="372"/>
      <c r="ED82" s="372"/>
      <c r="EE82" s="372"/>
      <c r="EF82" s="372"/>
      <c r="EG82" s="372"/>
      <c r="EH82" s="372"/>
      <c r="EI82" s="372"/>
      <c r="EJ82" s="372"/>
      <c r="EK82" s="372"/>
      <c r="EL82" s="372"/>
      <c r="EM82" s="372"/>
      <c r="EN82" s="372"/>
      <c r="EO82" s="372"/>
      <c r="EP82" s="372"/>
      <c r="EQ82" s="372"/>
      <c r="ER82" s="372"/>
    </row>
    <row r="83" spans="1:148" ht="32.25" customHeight="1">
      <c r="A83" s="369" t="s">
        <v>174</v>
      </c>
      <c r="B83" s="370"/>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481" t="s">
        <v>838</v>
      </c>
      <c r="BY83" s="481"/>
      <c r="BZ83" s="481"/>
      <c r="CA83" s="481"/>
      <c r="CB83" s="481"/>
      <c r="CC83" s="481"/>
      <c r="CD83" s="481"/>
      <c r="CE83" s="481"/>
      <c r="CF83" s="371" t="s">
        <v>117</v>
      </c>
      <c r="CG83" s="371"/>
      <c r="CH83" s="371"/>
      <c r="CI83" s="371"/>
      <c r="CJ83" s="371"/>
      <c r="CK83" s="371"/>
      <c r="CL83" s="371"/>
      <c r="CM83" s="371"/>
      <c r="CN83" s="371"/>
      <c r="CO83" s="371"/>
      <c r="CP83" s="371"/>
      <c r="CQ83" s="371"/>
      <c r="CR83" s="371"/>
      <c r="CS83" s="372"/>
      <c r="CT83" s="372"/>
      <c r="CU83" s="372"/>
      <c r="CV83" s="372"/>
      <c r="CW83" s="372"/>
      <c r="CX83" s="372"/>
      <c r="CY83" s="372"/>
      <c r="CZ83" s="372"/>
      <c r="DA83" s="372"/>
      <c r="DB83" s="372"/>
      <c r="DC83" s="372"/>
      <c r="DD83" s="372"/>
      <c r="DE83" s="372"/>
      <c r="DF83" s="372"/>
      <c r="DG83" s="372"/>
      <c r="DH83" s="372"/>
      <c r="DI83" s="372"/>
      <c r="DJ83" s="372"/>
      <c r="DK83" s="372"/>
      <c r="DL83" s="372"/>
      <c r="DM83" s="372"/>
      <c r="DN83" s="372"/>
      <c r="DO83" s="372"/>
      <c r="DP83" s="372"/>
      <c r="DQ83" s="372"/>
      <c r="DR83" s="372"/>
      <c r="DS83" s="372"/>
      <c r="DT83" s="372"/>
      <c r="DU83" s="372"/>
      <c r="DV83" s="372"/>
      <c r="DW83" s="372"/>
      <c r="DX83" s="372"/>
      <c r="DY83" s="372"/>
      <c r="DZ83" s="372"/>
      <c r="EA83" s="372"/>
      <c r="EB83" s="372"/>
      <c r="EC83" s="372"/>
      <c r="ED83" s="372"/>
      <c r="EE83" s="372"/>
      <c r="EF83" s="372"/>
      <c r="EG83" s="372"/>
      <c r="EH83" s="372"/>
      <c r="EI83" s="372"/>
      <c r="EJ83" s="372"/>
      <c r="EK83" s="372"/>
      <c r="EL83" s="372"/>
      <c r="EM83" s="372"/>
      <c r="EN83" s="372"/>
      <c r="EO83" s="372"/>
      <c r="EP83" s="372"/>
      <c r="EQ83" s="372"/>
      <c r="ER83" s="372"/>
    </row>
    <row r="84" spans="1:148" ht="21.75" customHeight="1">
      <c r="A84" s="451" t="s">
        <v>241</v>
      </c>
      <c r="B84" s="451"/>
      <c r="C84" s="451"/>
      <c r="D84" s="451"/>
      <c r="E84" s="451"/>
      <c r="F84" s="451"/>
      <c r="G84" s="451"/>
      <c r="H84" s="451"/>
      <c r="I84" s="451"/>
      <c r="J84" s="451"/>
      <c r="K84" s="451"/>
      <c r="L84" s="451"/>
      <c r="M84" s="451"/>
      <c r="N84" s="451"/>
      <c r="O84" s="451"/>
      <c r="P84" s="451"/>
      <c r="Q84" s="451"/>
      <c r="R84" s="451"/>
      <c r="S84" s="451"/>
      <c r="T84" s="451"/>
      <c r="U84" s="451"/>
      <c r="V84" s="451"/>
      <c r="W84" s="451"/>
      <c r="X84" s="451"/>
      <c r="Y84" s="451"/>
      <c r="Z84" s="451"/>
      <c r="AA84" s="451"/>
      <c r="AB84" s="451"/>
      <c r="AC84" s="451"/>
      <c r="AD84" s="451"/>
      <c r="AE84" s="451"/>
      <c r="AF84" s="451"/>
      <c r="AG84" s="451"/>
      <c r="AH84" s="451"/>
      <c r="AI84" s="451"/>
      <c r="AJ84" s="451"/>
      <c r="AK84" s="451"/>
      <c r="AL84" s="451"/>
      <c r="AM84" s="451"/>
      <c r="AN84" s="451"/>
      <c r="AO84" s="451"/>
      <c r="AP84" s="451"/>
      <c r="AQ84" s="451"/>
      <c r="AR84" s="451"/>
      <c r="AS84" s="451"/>
      <c r="AT84" s="451"/>
      <c r="AU84" s="451"/>
      <c r="AV84" s="451"/>
      <c r="AW84" s="451"/>
      <c r="AX84" s="451"/>
      <c r="AY84" s="451"/>
      <c r="AZ84" s="451"/>
      <c r="BA84" s="451"/>
      <c r="BB84" s="451"/>
      <c r="BC84" s="451"/>
      <c r="BD84" s="451"/>
      <c r="BE84" s="451"/>
      <c r="BF84" s="451"/>
      <c r="BG84" s="451"/>
      <c r="BH84" s="451"/>
      <c r="BI84" s="451"/>
      <c r="BJ84" s="451"/>
      <c r="BK84" s="451"/>
      <c r="BL84" s="451"/>
      <c r="BM84" s="451"/>
      <c r="BN84" s="451"/>
      <c r="BO84" s="451"/>
      <c r="BP84" s="451"/>
      <c r="BQ84" s="451"/>
      <c r="BR84" s="451"/>
      <c r="BS84" s="451"/>
      <c r="BT84" s="451"/>
      <c r="BU84" s="451"/>
      <c r="BV84" s="451"/>
      <c r="BW84" s="451"/>
      <c r="BX84" s="427" t="s">
        <v>118</v>
      </c>
      <c r="BY84" s="427"/>
      <c r="BZ84" s="427"/>
      <c r="CA84" s="427"/>
      <c r="CB84" s="427"/>
      <c r="CC84" s="427"/>
      <c r="CD84" s="427"/>
      <c r="CE84" s="427"/>
      <c r="CF84" s="427" t="s">
        <v>119</v>
      </c>
      <c r="CG84" s="427"/>
      <c r="CH84" s="427"/>
      <c r="CI84" s="427"/>
      <c r="CJ84" s="427"/>
      <c r="CK84" s="427"/>
      <c r="CL84" s="427"/>
      <c r="CM84" s="427"/>
      <c r="CN84" s="427"/>
      <c r="CO84" s="427"/>
      <c r="CP84" s="427"/>
      <c r="CQ84" s="427"/>
      <c r="CR84" s="427"/>
      <c r="CS84" s="372"/>
      <c r="CT84" s="372"/>
      <c r="CU84" s="372"/>
      <c r="CV84" s="372"/>
      <c r="CW84" s="372"/>
      <c r="CX84" s="372"/>
      <c r="CY84" s="372"/>
      <c r="CZ84" s="372"/>
      <c r="DA84" s="372"/>
      <c r="DB84" s="372"/>
      <c r="DC84" s="372"/>
      <c r="DD84" s="372"/>
      <c r="DE84" s="372"/>
      <c r="DF84" s="372"/>
      <c r="DG84" s="372"/>
      <c r="DH84" s="372"/>
      <c r="DI84" s="372"/>
      <c r="DJ84" s="372"/>
      <c r="DK84" s="372"/>
      <c r="DL84" s="372"/>
      <c r="DM84" s="372"/>
      <c r="DN84" s="372"/>
      <c r="DO84" s="372"/>
      <c r="DP84" s="372"/>
      <c r="DQ84" s="372"/>
      <c r="DR84" s="372"/>
      <c r="DS84" s="372"/>
      <c r="DT84" s="372"/>
      <c r="DU84" s="372"/>
      <c r="DV84" s="372"/>
      <c r="DW84" s="372"/>
      <c r="DX84" s="372"/>
      <c r="DY84" s="372"/>
      <c r="DZ84" s="372"/>
      <c r="EA84" s="372"/>
      <c r="EB84" s="372"/>
      <c r="EC84" s="372"/>
      <c r="ED84" s="372"/>
      <c r="EE84" s="372"/>
      <c r="EF84" s="372" t="s">
        <v>29</v>
      </c>
      <c r="EG84" s="372"/>
      <c r="EH84" s="372"/>
      <c r="EI84" s="372"/>
      <c r="EJ84" s="372"/>
      <c r="EK84" s="372"/>
      <c r="EL84" s="372"/>
      <c r="EM84" s="372"/>
      <c r="EN84" s="372"/>
      <c r="EO84" s="372"/>
      <c r="EP84" s="372"/>
      <c r="EQ84" s="372"/>
      <c r="ER84" s="372"/>
    </row>
    <row r="85" spans="1:148" ht="39" customHeight="1">
      <c r="A85" s="482" t="s">
        <v>242</v>
      </c>
      <c r="B85" s="483"/>
      <c r="C85" s="483"/>
      <c r="D85" s="483"/>
      <c r="E85" s="483"/>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3"/>
      <c r="AK85" s="483"/>
      <c r="AL85" s="483"/>
      <c r="AM85" s="483"/>
      <c r="AN85" s="483"/>
      <c r="AO85" s="483"/>
      <c r="AP85" s="483"/>
      <c r="AQ85" s="483"/>
      <c r="AR85" s="483"/>
      <c r="AS85" s="483"/>
      <c r="AT85" s="483"/>
      <c r="AU85" s="483"/>
      <c r="AV85" s="483"/>
      <c r="AW85" s="483"/>
      <c r="AX85" s="483"/>
      <c r="AY85" s="483"/>
      <c r="AZ85" s="483"/>
      <c r="BA85" s="483"/>
      <c r="BB85" s="483"/>
      <c r="BC85" s="483"/>
      <c r="BD85" s="483"/>
      <c r="BE85" s="483"/>
      <c r="BF85" s="483"/>
      <c r="BG85" s="483"/>
      <c r="BH85" s="483"/>
      <c r="BI85" s="483"/>
      <c r="BJ85" s="483"/>
      <c r="BK85" s="483"/>
      <c r="BL85" s="483"/>
      <c r="BM85" s="483"/>
      <c r="BN85" s="483"/>
      <c r="BO85" s="483"/>
      <c r="BP85" s="483"/>
      <c r="BQ85" s="483"/>
      <c r="BR85" s="483"/>
      <c r="BS85" s="483"/>
      <c r="BT85" s="483"/>
      <c r="BU85" s="483"/>
      <c r="BV85" s="483"/>
      <c r="BW85" s="484"/>
      <c r="BX85" s="371" t="s">
        <v>120</v>
      </c>
      <c r="BY85" s="371"/>
      <c r="BZ85" s="371"/>
      <c r="CA85" s="371"/>
      <c r="CB85" s="371"/>
      <c r="CC85" s="371"/>
      <c r="CD85" s="371"/>
      <c r="CE85" s="371"/>
      <c r="CF85" s="371"/>
      <c r="CG85" s="371"/>
      <c r="CH85" s="371"/>
      <c r="CI85" s="371"/>
      <c r="CJ85" s="371"/>
      <c r="CK85" s="371"/>
      <c r="CL85" s="371"/>
      <c r="CM85" s="371"/>
      <c r="CN85" s="371"/>
      <c r="CO85" s="371"/>
      <c r="CP85" s="371"/>
      <c r="CQ85" s="371"/>
      <c r="CR85" s="371"/>
      <c r="CS85" s="372"/>
      <c r="CT85" s="372"/>
      <c r="CU85" s="372"/>
      <c r="CV85" s="372"/>
      <c r="CW85" s="372"/>
      <c r="CX85" s="372"/>
      <c r="CY85" s="372"/>
      <c r="CZ85" s="372"/>
      <c r="DA85" s="372"/>
      <c r="DB85" s="372"/>
      <c r="DC85" s="372"/>
      <c r="DD85" s="372"/>
      <c r="DE85" s="372"/>
      <c r="DF85" s="372"/>
      <c r="DG85" s="372"/>
      <c r="DH85" s="372"/>
      <c r="DI85" s="372"/>
      <c r="DJ85" s="372"/>
      <c r="DK85" s="372"/>
      <c r="DL85" s="372"/>
      <c r="DM85" s="372"/>
      <c r="DN85" s="372"/>
      <c r="DO85" s="372"/>
      <c r="DP85" s="372"/>
      <c r="DQ85" s="372"/>
      <c r="DR85" s="372"/>
      <c r="DS85" s="372"/>
      <c r="DT85" s="372"/>
      <c r="DU85" s="372"/>
      <c r="DV85" s="372"/>
      <c r="DW85" s="372"/>
      <c r="DX85" s="372"/>
      <c r="DY85" s="372"/>
      <c r="DZ85" s="372"/>
      <c r="EA85" s="372"/>
      <c r="EB85" s="372"/>
      <c r="EC85" s="372"/>
      <c r="ED85" s="372"/>
      <c r="EE85" s="372"/>
      <c r="EF85" s="372" t="s">
        <v>29</v>
      </c>
      <c r="EG85" s="372"/>
      <c r="EH85" s="372"/>
      <c r="EI85" s="372"/>
      <c r="EJ85" s="372"/>
      <c r="EK85" s="372"/>
      <c r="EL85" s="372"/>
      <c r="EM85" s="372"/>
      <c r="EN85" s="372"/>
      <c r="EO85" s="372"/>
      <c r="EP85" s="372"/>
      <c r="EQ85" s="372"/>
      <c r="ER85" s="372"/>
    </row>
    <row r="86" spans="1:148" ht="18" customHeight="1">
      <c r="A86" s="449" t="s">
        <v>243</v>
      </c>
      <c r="B86" s="450"/>
      <c r="C86" s="450"/>
      <c r="D86" s="450"/>
      <c r="E86" s="450"/>
      <c r="F86" s="450"/>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450"/>
      <c r="BN86" s="450"/>
      <c r="BO86" s="450"/>
      <c r="BP86" s="450"/>
      <c r="BQ86" s="450"/>
      <c r="BR86" s="450"/>
      <c r="BS86" s="450"/>
      <c r="BT86" s="450"/>
      <c r="BU86" s="450"/>
      <c r="BV86" s="450"/>
      <c r="BW86" s="450"/>
      <c r="BX86" s="371" t="s">
        <v>121</v>
      </c>
      <c r="BY86" s="371"/>
      <c r="BZ86" s="371"/>
      <c r="CA86" s="371"/>
      <c r="CB86" s="371"/>
      <c r="CC86" s="371"/>
      <c r="CD86" s="371"/>
      <c r="CE86" s="371"/>
      <c r="CF86" s="371"/>
      <c r="CG86" s="371"/>
      <c r="CH86" s="371"/>
      <c r="CI86" s="371"/>
      <c r="CJ86" s="371"/>
      <c r="CK86" s="371"/>
      <c r="CL86" s="371"/>
      <c r="CM86" s="371"/>
      <c r="CN86" s="371"/>
      <c r="CO86" s="371"/>
      <c r="CP86" s="371"/>
      <c r="CQ86" s="371"/>
      <c r="CR86" s="371"/>
      <c r="CS86" s="372"/>
      <c r="CT86" s="372"/>
      <c r="CU86" s="372"/>
      <c r="CV86" s="372"/>
      <c r="CW86" s="372"/>
      <c r="CX86" s="372"/>
      <c r="CY86" s="372"/>
      <c r="CZ86" s="372"/>
      <c r="DA86" s="372"/>
      <c r="DB86" s="372"/>
      <c r="DC86" s="372"/>
      <c r="DD86" s="372"/>
      <c r="DE86" s="372"/>
      <c r="DF86" s="372"/>
      <c r="DG86" s="372"/>
      <c r="DH86" s="372"/>
      <c r="DI86" s="372"/>
      <c r="DJ86" s="372"/>
      <c r="DK86" s="372"/>
      <c r="DL86" s="372"/>
      <c r="DM86" s="372"/>
      <c r="DN86" s="372"/>
      <c r="DO86" s="372"/>
      <c r="DP86" s="372"/>
      <c r="DQ86" s="372"/>
      <c r="DR86" s="372"/>
      <c r="DS86" s="372"/>
      <c r="DT86" s="372"/>
      <c r="DU86" s="372"/>
      <c r="DV86" s="372"/>
      <c r="DW86" s="372"/>
      <c r="DX86" s="372"/>
      <c r="DY86" s="372"/>
      <c r="DZ86" s="372"/>
      <c r="EA86" s="372"/>
      <c r="EB86" s="372"/>
      <c r="EC86" s="372"/>
      <c r="ED86" s="372"/>
      <c r="EE86" s="372"/>
      <c r="EF86" s="372" t="s">
        <v>29</v>
      </c>
      <c r="EG86" s="372"/>
      <c r="EH86" s="372"/>
      <c r="EI86" s="372"/>
      <c r="EJ86" s="372"/>
      <c r="EK86" s="372"/>
      <c r="EL86" s="372"/>
      <c r="EM86" s="372"/>
      <c r="EN86" s="372"/>
      <c r="EO86" s="372"/>
      <c r="EP86" s="372"/>
      <c r="EQ86" s="372"/>
      <c r="ER86" s="372"/>
    </row>
    <row r="87" spans="1:148" ht="18.75" customHeight="1">
      <c r="A87" s="449" t="s">
        <v>244</v>
      </c>
      <c r="B87" s="450"/>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c r="BJ87" s="450"/>
      <c r="BK87" s="450"/>
      <c r="BL87" s="450"/>
      <c r="BM87" s="450"/>
      <c r="BN87" s="450"/>
      <c r="BO87" s="450"/>
      <c r="BP87" s="450"/>
      <c r="BQ87" s="450"/>
      <c r="BR87" s="450"/>
      <c r="BS87" s="450"/>
      <c r="BT87" s="450"/>
      <c r="BU87" s="450"/>
      <c r="BV87" s="450"/>
      <c r="BW87" s="450"/>
      <c r="BX87" s="371" t="s">
        <v>122</v>
      </c>
      <c r="BY87" s="371"/>
      <c r="BZ87" s="371"/>
      <c r="CA87" s="371"/>
      <c r="CB87" s="371"/>
      <c r="CC87" s="371"/>
      <c r="CD87" s="371"/>
      <c r="CE87" s="371"/>
      <c r="CF87" s="371"/>
      <c r="CG87" s="371"/>
      <c r="CH87" s="371"/>
      <c r="CI87" s="371"/>
      <c r="CJ87" s="371"/>
      <c r="CK87" s="371"/>
      <c r="CL87" s="371"/>
      <c r="CM87" s="371"/>
      <c r="CN87" s="371"/>
      <c r="CO87" s="371"/>
      <c r="CP87" s="371"/>
      <c r="CQ87" s="371"/>
      <c r="CR87" s="371"/>
      <c r="CS87" s="372"/>
      <c r="CT87" s="372"/>
      <c r="CU87" s="372"/>
      <c r="CV87" s="372"/>
      <c r="CW87" s="372"/>
      <c r="CX87" s="372"/>
      <c r="CY87" s="372"/>
      <c r="CZ87" s="372"/>
      <c r="DA87" s="372"/>
      <c r="DB87" s="372"/>
      <c r="DC87" s="372"/>
      <c r="DD87" s="372"/>
      <c r="DE87" s="372"/>
      <c r="DF87" s="372"/>
      <c r="DG87" s="372"/>
      <c r="DH87" s="372"/>
      <c r="DI87" s="372"/>
      <c r="DJ87" s="372"/>
      <c r="DK87" s="372"/>
      <c r="DL87" s="372"/>
      <c r="DM87" s="372"/>
      <c r="DN87" s="372"/>
      <c r="DO87" s="372"/>
      <c r="DP87" s="372"/>
      <c r="DQ87" s="372"/>
      <c r="DR87" s="372"/>
      <c r="DS87" s="372"/>
      <c r="DT87" s="372"/>
      <c r="DU87" s="372"/>
      <c r="DV87" s="372"/>
      <c r="DW87" s="372"/>
      <c r="DX87" s="372"/>
      <c r="DY87" s="372"/>
      <c r="DZ87" s="372"/>
      <c r="EA87" s="372"/>
      <c r="EB87" s="372"/>
      <c r="EC87" s="372"/>
      <c r="ED87" s="372"/>
      <c r="EE87" s="372"/>
      <c r="EF87" s="372" t="s">
        <v>29</v>
      </c>
      <c r="EG87" s="372"/>
      <c r="EH87" s="372"/>
      <c r="EI87" s="372"/>
      <c r="EJ87" s="372"/>
      <c r="EK87" s="372"/>
      <c r="EL87" s="372"/>
      <c r="EM87" s="372"/>
      <c r="EN87" s="372"/>
      <c r="EO87" s="372"/>
      <c r="EP87" s="372"/>
      <c r="EQ87" s="372"/>
      <c r="ER87" s="372"/>
    </row>
    <row r="88" spans="1:148" ht="18.75" customHeight="1">
      <c r="A88" s="451" t="s">
        <v>195</v>
      </c>
      <c r="B88" s="451"/>
      <c r="C88" s="451"/>
      <c r="D88" s="451"/>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1"/>
      <c r="AZ88" s="451"/>
      <c r="BA88" s="451"/>
      <c r="BB88" s="451"/>
      <c r="BC88" s="451"/>
      <c r="BD88" s="451"/>
      <c r="BE88" s="451"/>
      <c r="BF88" s="451"/>
      <c r="BG88" s="451"/>
      <c r="BH88" s="451"/>
      <c r="BI88" s="451"/>
      <c r="BJ88" s="451"/>
      <c r="BK88" s="451"/>
      <c r="BL88" s="451"/>
      <c r="BM88" s="451"/>
      <c r="BN88" s="451"/>
      <c r="BO88" s="451"/>
      <c r="BP88" s="451"/>
      <c r="BQ88" s="451"/>
      <c r="BR88" s="451"/>
      <c r="BS88" s="451"/>
      <c r="BT88" s="451"/>
      <c r="BU88" s="451"/>
      <c r="BV88" s="451"/>
      <c r="BW88" s="451"/>
      <c r="BX88" s="427" t="s">
        <v>123</v>
      </c>
      <c r="BY88" s="427"/>
      <c r="BZ88" s="427"/>
      <c r="CA88" s="427"/>
      <c r="CB88" s="427"/>
      <c r="CC88" s="427"/>
      <c r="CD88" s="427"/>
      <c r="CE88" s="427"/>
      <c r="CF88" s="427" t="s">
        <v>29</v>
      </c>
      <c r="CG88" s="427"/>
      <c r="CH88" s="427"/>
      <c r="CI88" s="427"/>
      <c r="CJ88" s="427"/>
      <c r="CK88" s="427"/>
      <c r="CL88" s="427"/>
      <c r="CM88" s="427"/>
      <c r="CN88" s="427"/>
      <c r="CO88" s="427"/>
      <c r="CP88" s="427"/>
      <c r="CQ88" s="427"/>
      <c r="CR88" s="427"/>
      <c r="CS88" s="372"/>
      <c r="CT88" s="372"/>
      <c r="CU88" s="372"/>
      <c r="CV88" s="372"/>
      <c r="CW88" s="372"/>
      <c r="CX88" s="372"/>
      <c r="CY88" s="372"/>
      <c r="CZ88" s="372"/>
      <c r="DA88" s="372"/>
      <c r="DB88" s="372"/>
      <c r="DC88" s="372"/>
      <c r="DD88" s="372"/>
      <c r="DE88" s="372"/>
      <c r="DF88" s="372"/>
      <c r="DG88" s="372"/>
      <c r="DH88" s="372"/>
      <c r="DI88" s="372"/>
      <c r="DJ88" s="372"/>
      <c r="DK88" s="372"/>
      <c r="DL88" s="372"/>
      <c r="DM88" s="372"/>
      <c r="DN88" s="372"/>
      <c r="DO88" s="372"/>
      <c r="DP88" s="372"/>
      <c r="DQ88" s="372"/>
      <c r="DR88" s="372"/>
      <c r="DS88" s="372"/>
      <c r="DT88" s="372"/>
      <c r="DU88" s="372"/>
      <c r="DV88" s="372"/>
      <c r="DW88" s="372"/>
      <c r="DX88" s="372"/>
      <c r="DY88" s="372"/>
      <c r="DZ88" s="372"/>
      <c r="EA88" s="372"/>
      <c r="EB88" s="372"/>
      <c r="EC88" s="372"/>
      <c r="ED88" s="372"/>
      <c r="EE88" s="372"/>
      <c r="EF88" s="372" t="s">
        <v>29</v>
      </c>
      <c r="EG88" s="372"/>
      <c r="EH88" s="372"/>
      <c r="EI88" s="372"/>
      <c r="EJ88" s="372"/>
      <c r="EK88" s="372"/>
      <c r="EL88" s="372"/>
      <c r="EM88" s="372"/>
      <c r="EN88" s="372"/>
      <c r="EO88" s="372"/>
      <c r="EP88" s="372"/>
      <c r="EQ88" s="372"/>
      <c r="ER88" s="372"/>
    </row>
    <row r="89" spans="1:148" ht="30" customHeight="1">
      <c r="A89" s="449" t="s">
        <v>251</v>
      </c>
      <c r="B89" s="450"/>
      <c r="C89" s="450"/>
      <c r="D89" s="450"/>
      <c r="E89" s="450"/>
      <c r="F89" s="450"/>
      <c r="G89" s="450"/>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0"/>
      <c r="AZ89" s="450"/>
      <c r="BA89" s="450"/>
      <c r="BB89" s="450"/>
      <c r="BC89" s="450"/>
      <c r="BD89" s="450"/>
      <c r="BE89" s="450"/>
      <c r="BF89" s="450"/>
      <c r="BG89" s="450"/>
      <c r="BH89" s="450"/>
      <c r="BI89" s="450"/>
      <c r="BJ89" s="450"/>
      <c r="BK89" s="450"/>
      <c r="BL89" s="450"/>
      <c r="BM89" s="450"/>
      <c r="BN89" s="450"/>
      <c r="BO89" s="450"/>
      <c r="BP89" s="450"/>
      <c r="BQ89" s="450"/>
      <c r="BR89" s="450"/>
      <c r="BS89" s="450"/>
      <c r="BT89" s="450"/>
      <c r="BU89" s="450"/>
      <c r="BV89" s="450"/>
      <c r="BW89" s="450"/>
      <c r="BX89" s="371" t="s">
        <v>124</v>
      </c>
      <c r="BY89" s="371"/>
      <c r="BZ89" s="371"/>
      <c r="CA89" s="371"/>
      <c r="CB89" s="371"/>
      <c r="CC89" s="371"/>
      <c r="CD89" s="371"/>
      <c r="CE89" s="371"/>
      <c r="CF89" s="371" t="s">
        <v>125</v>
      </c>
      <c r="CG89" s="371"/>
      <c r="CH89" s="371"/>
      <c r="CI89" s="371"/>
      <c r="CJ89" s="371"/>
      <c r="CK89" s="371"/>
      <c r="CL89" s="371"/>
      <c r="CM89" s="371"/>
      <c r="CN89" s="371"/>
      <c r="CO89" s="371"/>
      <c r="CP89" s="371"/>
      <c r="CQ89" s="371"/>
      <c r="CR89" s="371"/>
      <c r="CS89" s="372"/>
      <c r="CT89" s="372"/>
      <c r="CU89" s="372"/>
      <c r="CV89" s="372"/>
      <c r="CW89" s="372"/>
      <c r="CX89" s="372"/>
      <c r="CY89" s="372"/>
      <c r="CZ89" s="372"/>
      <c r="DA89" s="372"/>
      <c r="DB89" s="372"/>
      <c r="DC89" s="372"/>
      <c r="DD89" s="372"/>
      <c r="DE89" s="372"/>
      <c r="DF89" s="372"/>
      <c r="DG89" s="372"/>
      <c r="DH89" s="372"/>
      <c r="DI89" s="372"/>
      <c r="DJ89" s="372"/>
      <c r="DK89" s="372"/>
      <c r="DL89" s="372"/>
      <c r="DM89" s="372"/>
      <c r="DN89" s="372"/>
      <c r="DO89" s="372"/>
      <c r="DP89" s="372"/>
      <c r="DQ89" s="372"/>
      <c r="DR89" s="372"/>
      <c r="DS89" s="372"/>
      <c r="DT89" s="372"/>
      <c r="DU89" s="372"/>
      <c r="DV89" s="372"/>
      <c r="DW89" s="372"/>
      <c r="DX89" s="372"/>
      <c r="DY89" s="372"/>
      <c r="DZ89" s="372"/>
      <c r="EA89" s="372"/>
      <c r="EB89" s="372"/>
      <c r="EC89" s="372"/>
      <c r="ED89" s="372"/>
      <c r="EE89" s="372"/>
      <c r="EF89" s="372" t="s">
        <v>29</v>
      </c>
      <c r="EG89" s="372"/>
      <c r="EH89" s="372"/>
      <c r="EI89" s="372"/>
      <c r="EJ89" s="372"/>
      <c r="EK89" s="372"/>
      <c r="EL89" s="372"/>
      <c r="EM89" s="372"/>
      <c r="EN89" s="372"/>
      <c r="EO89" s="372"/>
      <c r="EP89" s="372"/>
      <c r="EQ89" s="372"/>
      <c r="ER89" s="372"/>
    </row>
    <row r="90" spans="1:148" ht="11.25" customHeight="1">
      <c r="A90" s="488"/>
      <c r="B90" s="489"/>
      <c r="C90" s="489"/>
      <c r="D90" s="489"/>
      <c r="E90" s="489"/>
      <c r="F90" s="489"/>
      <c r="G90" s="489"/>
      <c r="H90" s="489"/>
      <c r="I90" s="489"/>
      <c r="J90" s="489"/>
      <c r="K90" s="489"/>
      <c r="L90" s="489"/>
      <c r="M90" s="489"/>
      <c r="N90" s="489"/>
      <c r="O90" s="489"/>
      <c r="P90" s="489"/>
      <c r="Q90" s="489"/>
      <c r="R90" s="489"/>
      <c r="S90" s="489"/>
      <c r="T90" s="489"/>
      <c r="U90" s="489"/>
      <c r="V90" s="489"/>
      <c r="W90" s="489"/>
      <c r="X90" s="489"/>
      <c r="Y90" s="489"/>
      <c r="Z90" s="489"/>
      <c r="AA90" s="489"/>
      <c r="AB90" s="489"/>
      <c r="AC90" s="489"/>
      <c r="AD90" s="489"/>
      <c r="AE90" s="489"/>
      <c r="AF90" s="489"/>
      <c r="AG90" s="489"/>
      <c r="AH90" s="489"/>
      <c r="AI90" s="489"/>
      <c r="AJ90" s="489"/>
      <c r="AK90" s="489"/>
      <c r="AL90" s="489"/>
      <c r="AM90" s="489"/>
      <c r="AN90" s="489"/>
      <c r="AO90" s="489"/>
      <c r="AP90" s="489"/>
      <c r="AQ90" s="489"/>
      <c r="AR90" s="489"/>
      <c r="AS90" s="489"/>
      <c r="AT90" s="489"/>
      <c r="AU90" s="489"/>
      <c r="AV90" s="489"/>
      <c r="AW90" s="489"/>
      <c r="AX90" s="489"/>
      <c r="AY90" s="489"/>
      <c r="AZ90" s="489"/>
      <c r="BA90" s="489"/>
      <c r="BB90" s="489"/>
      <c r="BC90" s="489"/>
      <c r="BD90" s="489"/>
      <c r="BE90" s="489"/>
      <c r="BF90" s="489"/>
      <c r="BG90" s="489"/>
      <c r="BH90" s="489"/>
      <c r="BI90" s="489"/>
      <c r="BJ90" s="489"/>
      <c r="BK90" s="489"/>
      <c r="BL90" s="489"/>
      <c r="BM90" s="489"/>
      <c r="BN90" s="489"/>
      <c r="BO90" s="489"/>
      <c r="BP90" s="489"/>
      <c r="BQ90" s="489"/>
      <c r="BR90" s="489"/>
      <c r="BS90" s="489"/>
      <c r="BT90" s="489"/>
      <c r="BU90" s="489"/>
      <c r="BV90" s="489"/>
      <c r="BW90" s="489"/>
      <c r="BX90" s="371"/>
      <c r="BY90" s="371"/>
      <c r="BZ90" s="371"/>
      <c r="CA90" s="371"/>
      <c r="CB90" s="371"/>
      <c r="CC90" s="371"/>
      <c r="CD90" s="371"/>
      <c r="CE90" s="371"/>
      <c r="CF90" s="371"/>
      <c r="CG90" s="371"/>
      <c r="CH90" s="371"/>
      <c r="CI90" s="371"/>
      <c r="CJ90" s="371"/>
      <c r="CK90" s="371"/>
      <c r="CL90" s="371"/>
      <c r="CM90" s="371"/>
      <c r="CN90" s="371"/>
      <c r="CO90" s="371"/>
      <c r="CP90" s="371"/>
      <c r="CQ90" s="371"/>
      <c r="CR90" s="371"/>
      <c r="CS90" s="372"/>
      <c r="CT90" s="372"/>
      <c r="CU90" s="372"/>
      <c r="CV90" s="372"/>
      <c r="CW90" s="372"/>
      <c r="CX90" s="372"/>
      <c r="CY90" s="372"/>
      <c r="CZ90" s="372"/>
      <c r="DA90" s="372"/>
      <c r="DB90" s="372"/>
      <c r="DC90" s="372"/>
      <c r="DD90" s="372"/>
      <c r="DE90" s="372"/>
      <c r="DF90" s="372"/>
      <c r="DG90" s="372"/>
      <c r="DH90" s="372"/>
      <c r="DI90" s="372"/>
      <c r="DJ90" s="372"/>
      <c r="DK90" s="372"/>
      <c r="DL90" s="372"/>
      <c r="DM90" s="372"/>
      <c r="DN90" s="372"/>
      <c r="DO90" s="372"/>
      <c r="DP90" s="372"/>
      <c r="DQ90" s="372"/>
      <c r="DR90" s="372"/>
      <c r="DS90" s="372"/>
      <c r="DT90" s="372"/>
      <c r="DU90" s="372"/>
      <c r="DV90" s="372"/>
      <c r="DW90" s="372"/>
      <c r="DX90" s="372"/>
      <c r="DY90" s="372"/>
      <c r="DZ90" s="372"/>
      <c r="EA90" s="372"/>
      <c r="EB90" s="372"/>
      <c r="EC90" s="372"/>
      <c r="ED90" s="372"/>
      <c r="EE90" s="372"/>
      <c r="EF90" s="372"/>
      <c r="EG90" s="372"/>
      <c r="EH90" s="372"/>
      <c r="EI90" s="372"/>
      <c r="EJ90" s="372"/>
      <c r="EK90" s="372"/>
      <c r="EL90" s="372"/>
      <c r="EM90" s="372"/>
      <c r="EN90" s="372"/>
      <c r="EO90" s="372"/>
      <c r="EP90" s="372"/>
      <c r="EQ90" s="372"/>
      <c r="ER90" s="372"/>
    </row>
    <row r="91" spans="1:148" ht="3" customHeight="1"/>
  </sheetData>
  <mergeCells count="491">
    <mergeCell ref="A80:BW80"/>
    <mergeCell ref="BX80:CE80"/>
    <mergeCell ref="CF80:CR80"/>
    <mergeCell ref="CS80:DE80"/>
    <mergeCell ref="DF80:DR80"/>
    <mergeCell ref="DS80:EE80"/>
    <mergeCell ref="EF80:ER80"/>
    <mergeCell ref="EF89:ER89"/>
    <mergeCell ref="A90:BW90"/>
    <mergeCell ref="BX90:CE90"/>
    <mergeCell ref="CF90:CR90"/>
    <mergeCell ref="CS90:DE90"/>
    <mergeCell ref="DF90:DR90"/>
    <mergeCell ref="DS90:EE90"/>
    <mergeCell ref="EF90:ER90"/>
    <mergeCell ref="A89:BW89"/>
    <mergeCell ref="BX89:CE89"/>
    <mergeCell ref="CF89:CR89"/>
    <mergeCell ref="CS89:DE89"/>
    <mergeCell ref="DF89:DR89"/>
    <mergeCell ref="DS89:EE89"/>
    <mergeCell ref="EF87:ER87"/>
    <mergeCell ref="A88:BW88"/>
    <mergeCell ref="BX88:CE88"/>
    <mergeCell ref="CF88:CR88"/>
    <mergeCell ref="CS88:DE88"/>
    <mergeCell ref="DF88:DR88"/>
    <mergeCell ref="DS88:EE88"/>
    <mergeCell ref="EF88:ER88"/>
    <mergeCell ref="A87:BW87"/>
    <mergeCell ref="BX87:CE87"/>
    <mergeCell ref="CF87:CR87"/>
    <mergeCell ref="CS87:DE87"/>
    <mergeCell ref="DF87:DR87"/>
    <mergeCell ref="DS87:EE87"/>
    <mergeCell ref="EF85:ER85"/>
    <mergeCell ref="A86:BW86"/>
    <mergeCell ref="BX86:CE86"/>
    <mergeCell ref="CF86:CR86"/>
    <mergeCell ref="CS86:DE86"/>
    <mergeCell ref="DF86:DR86"/>
    <mergeCell ref="DS86:EE86"/>
    <mergeCell ref="EF86:ER86"/>
    <mergeCell ref="A85:BW85"/>
    <mergeCell ref="BX85:CE85"/>
    <mergeCell ref="CF85:CR85"/>
    <mergeCell ref="CS85:DE85"/>
    <mergeCell ref="DF85:DR85"/>
    <mergeCell ref="DS85:EE85"/>
    <mergeCell ref="EF83:ER83"/>
    <mergeCell ref="A84:BW84"/>
    <mergeCell ref="BX84:CE84"/>
    <mergeCell ref="CF84:CR84"/>
    <mergeCell ref="CS84:DE84"/>
    <mergeCell ref="DF84:DR84"/>
    <mergeCell ref="DS84:EE84"/>
    <mergeCell ref="EF84:ER84"/>
    <mergeCell ref="A83:BW83"/>
    <mergeCell ref="BX83:CE83"/>
    <mergeCell ref="CF83:CR83"/>
    <mergeCell ref="CS83:DE83"/>
    <mergeCell ref="DF83:DR83"/>
    <mergeCell ref="DS83:EE83"/>
    <mergeCell ref="EF81:ER81"/>
    <mergeCell ref="A82:BW82"/>
    <mergeCell ref="BX82:CE82"/>
    <mergeCell ref="CF82:CR82"/>
    <mergeCell ref="CS82:DE82"/>
    <mergeCell ref="DF82:DR82"/>
    <mergeCell ref="DS82:EE82"/>
    <mergeCell ref="EF82:ER82"/>
    <mergeCell ref="A81:BW81"/>
    <mergeCell ref="BX81:CE81"/>
    <mergeCell ref="CF81:CR81"/>
    <mergeCell ref="CS81:DE81"/>
    <mergeCell ref="DF81:DR81"/>
    <mergeCell ref="DS81:EE81"/>
    <mergeCell ref="EF77:ER77"/>
    <mergeCell ref="A77:BW77"/>
    <mergeCell ref="BX77:CE77"/>
    <mergeCell ref="CF77:CR77"/>
    <mergeCell ref="CS77:DE77"/>
    <mergeCell ref="DF77:DR77"/>
    <mergeCell ref="DS77:EE77"/>
    <mergeCell ref="EF78:ER78"/>
    <mergeCell ref="A79:BW79"/>
    <mergeCell ref="BX79:CE79"/>
    <mergeCell ref="CF79:CR79"/>
    <mergeCell ref="CS79:DE79"/>
    <mergeCell ref="DF79:DR79"/>
    <mergeCell ref="DS79:EE79"/>
    <mergeCell ref="EF79:ER79"/>
    <mergeCell ref="A78:BW78"/>
    <mergeCell ref="BX78:CE78"/>
    <mergeCell ref="CF78:CR78"/>
    <mergeCell ref="CS78:DE78"/>
    <mergeCell ref="DF78:DR78"/>
    <mergeCell ref="DS78:EE78"/>
    <mergeCell ref="A74:BW74"/>
    <mergeCell ref="BX74:CE74"/>
    <mergeCell ref="CF74:CR74"/>
    <mergeCell ref="CS74:DE74"/>
    <mergeCell ref="DF74:DR74"/>
    <mergeCell ref="DS74:EE74"/>
    <mergeCell ref="EF74:ER74"/>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0:ER40"/>
    <mergeCell ref="A41:BW41"/>
    <mergeCell ref="CS41:DE41"/>
    <mergeCell ref="DF41:DR41"/>
    <mergeCell ref="DS41:EE41"/>
    <mergeCell ref="EF41:ER41"/>
    <mergeCell ref="A40:BW40"/>
    <mergeCell ref="BX40:CE41"/>
    <mergeCell ref="CF40:CR41"/>
    <mergeCell ref="CS40:DE40"/>
    <mergeCell ref="DF40:DR40"/>
    <mergeCell ref="DS40:EE40"/>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DY21:ED21"/>
    <mergeCell ref="EE21:EQ21"/>
    <mergeCell ref="K22:DL22"/>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A13:AI13"/>
    <mergeCell ref="DI13:EQ13"/>
    <mergeCell ref="A14:ER14"/>
    <mergeCell ref="BA15:CS15"/>
    <mergeCell ref="EE15:EQ16"/>
    <mergeCell ref="BB17:CR17"/>
    <mergeCell ref="DY17:ED17"/>
    <mergeCell ref="EE17:EQ17"/>
    <mergeCell ref="A11:M11"/>
    <mergeCell ref="P11:AM11"/>
    <mergeCell ref="DI11:DU11"/>
    <mergeCell ref="DX11:EQ11"/>
    <mergeCell ref="DI12:DJ12"/>
    <mergeCell ref="DK12:DM12"/>
    <mergeCell ref="DN12:DO12"/>
    <mergeCell ref="DQ12:EE12"/>
    <mergeCell ref="EF12:EH12"/>
    <mergeCell ref="EI12:EK12"/>
    <mergeCell ref="A8:AM9"/>
    <mergeCell ref="DI8:EQ8"/>
    <mergeCell ref="DI9:EQ9"/>
    <mergeCell ref="A10:M10"/>
    <mergeCell ref="P10:AM10"/>
    <mergeCell ref="DI10:DU10"/>
    <mergeCell ref="DX10:EQ10"/>
    <mergeCell ref="CT1:EQ1"/>
    <mergeCell ref="CT2:ER2"/>
    <mergeCell ref="CT4:ER4"/>
    <mergeCell ref="A6:AM6"/>
    <mergeCell ref="DI6:EQ6"/>
    <mergeCell ref="A7:AM7"/>
    <mergeCell ref="DI7:EQ7"/>
    <mergeCell ref="A68:BW68"/>
    <mergeCell ref="BX68:CE68"/>
    <mergeCell ref="CF68:CR68"/>
    <mergeCell ref="CS68:DE68"/>
    <mergeCell ref="DF68:DR68"/>
    <mergeCell ref="DS68:EE68"/>
    <mergeCell ref="EF68:ER68"/>
    <mergeCell ref="A69:BW69"/>
    <mergeCell ref="BX69:CE69"/>
    <mergeCell ref="CF69:CR69"/>
    <mergeCell ref="CS69:DE69"/>
    <mergeCell ref="DF69:DR69"/>
    <mergeCell ref="DS69:EE69"/>
    <mergeCell ref="EF69:ER69"/>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A72:BW72"/>
    <mergeCell ref="BX72:CE72"/>
    <mergeCell ref="CF72:CR72"/>
    <mergeCell ref="CS72:DE72"/>
    <mergeCell ref="DF72:DR72"/>
    <mergeCell ref="DS72:EE72"/>
    <mergeCell ref="EF72:ER72"/>
    <mergeCell ref="A73:BW73"/>
    <mergeCell ref="BX73:CE73"/>
    <mergeCell ref="CF73:CR73"/>
    <mergeCell ref="CS73:DE73"/>
    <mergeCell ref="DF73:DR73"/>
    <mergeCell ref="DS73:EE73"/>
    <mergeCell ref="EF73:ER73"/>
  </mergeCells>
  <pageMargins left="0.25" right="0.25" top="0.75" bottom="0.75" header="0.3" footer="0.3"/>
  <pageSetup paperSize="9" scale="53" orientation="portrait" r:id="rId1"/>
</worksheet>
</file>

<file path=xl/worksheets/sheet10.xml><?xml version="1.0" encoding="utf-8"?>
<worksheet xmlns="http://schemas.openxmlformats.org/spreadsheetml/2006/main" xmlns:r="http://schemas.openxmlformats.org/officeDocument/2006/relationships">
  <dimension ref="A1:BF76"/>
  <sheetViews>
    <sheetView view="pageBreakPreview" zoomScale="60" zoomScaleNormal="85" workbookViewId="0">
      <selection activeCell="HC47" sqref="HC47"/>
    </sheetView>
  </sheetViews>
  <sheetFormatPr defaultColWidth="0.85546875" defaultRowHeight="15.75"/>
  <cols>
    <col min="1" max="52" width="3.85546875" style="16" customWidth="1"/>
    <col min="53" max="16384" width="0.85546875" style="16"/>
  </cols>
  <sheetData>
    <row r="1" spans="1:53" ht="50.1" customHeight="1">
      <c r="A1" s="552" t="s">
        <v>392</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18"/>
    </row>
    <row r="2" spans="1:53" ht="15" customHeight="1"/>
    <row r="3" spans="1:53" ht="15" customHeight="1">
      <c r="A3" s="553" t="s">
        <v>254</v>
      </c>
      <c r="B3" s="553"/>
      <c r="C3" s="553"/>
      <c r="D3" s="553"/>
      <c r="E3" s="553"/>
      <c r="F3" s="553"/>
      <c r="G3" s="553"/>
      <c r="H3" s="553"/>
      <c r="I3" s="553"/>
      <c r="J3" s="553"/>
      <c r="K3" s="553"/>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19"/>
    </row>
    <row r="4" spans="1:53" ht="15" customHeight="1">
      <c r="A4" s="553" t="s">
        <v>255</v>
      </c>
      <c r="B4" s="553"/>
      <c r="C4" s="553"/>
      <c r="D4" s="553"/>
      <c r="E4" s="553"/>
      <c r="F4" s="553"/>
      <c r="G4" s="553"/>
      <c r="H4" s="553"/>
      <c r="I4" s="553"/>
      <c r="J4" s="553"/>
      <c r="K4" s="553"/>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20"/>
    </row>
    <row r="5" spans="1:53" ht="29.25" customHeight="1">
      <c r="A5" s="553"/>
      <c r="B5" s="553"/>
      <c r="C5" s="553"/>
      <c r="D5" s="553"/>
      <c r="E5" s="553"/>
      <c r="F5" s="553"/>
      <c r="G5" s="553"/>
      <c r="H5" s="553"/>
      <c r="I5" s="553"/>
      <c r="J5" s="553"/>
      <c r="K5" s="553"/>
      <c r="L5" s="556" t="s">
        <v>316</v>
      </c>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735"/>
      <c r="AT5" s="735"/>
      <c r="AU5" s="735"/>
      <c r="AV5" s="735"/>
      <c r="AW5" s="735"/>
      <c r="AX5" s="735"/>
      <c r="AY5" s="735"/>
      <c r="AZ5" s="735"/>
      <c r="BA5" s="21"/>
    </row>
    <row r="6" spans="1:53" ht="15" customHeight="1">
      <c r="A6" s="553" t="s">
        <v>257</v>
      </c>
      <c r="B6" s="553"/>
      <c r="C6" s="553"/>
      <c r="D6" s="553"/>
      <c r="E6" s="553"/>
      <c r="F6" s="553"/>
      <c r="G6" s="553"/>
      <c r="H6" s="553"/>
      <c r="I6" s="553"/>
      <c r="J6" s="553"/>
      <c r="K6" s="553"/>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15" customHeight="1"/>
    <row r="8" spans="1:53" s="22" customFormat="1" ht="18" customHeight="1">
      <c r="B8" s="557" t="s">
        <v>393</v>
      </c>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557"/>
      <c r="AU8" s="557"/>
      <c r="AV8" s="557"/>
      <c r="AW8" s="557"/>
      <c r="AX8" s="557"/>
      <c r="AY8" s="557"/>
      <c r="AZ8" s="557"/>
    </row>
    <row r="9" spans="1:53" s="22" customFormat="1" ht="8.1" customHeight="1"/>
    <row r="10" spans="1:53" s="22" customFormat="1" ht="24.95" customHeight="1">
      <c r="B10" s="558" t="s">
        <v>0</v>
      </c>
      <c r="C10" s="559"/>
      <c r="D10" s="559"/>
      <c r="E10" s="559"/>
      <c r="F10" s="559"/>
      <c r="G10" s="559"/>
      <c r="H10" s="559"/>
      <c r="I10" s="559"/>
      <c r="J10" s="559"/>
      <c r="K10" s="559"/>
      <c r="L10" s="559"/>
      <c r="M10" s="559"/>
      <c r="N10" s="559"/>
      <c r="O10" s="559"/>
      <c r="P10" s="559"/>
      <c r="Q10" s="559"/>
      <c r="R10" s="559"/>
      <c r="S10" s="559"/>
      <c r="T10" s="559"/>
      <c r="U10" s="559"/>
      <c r="V10" s="559"/>
      <c r="W10" s="559"/>
      <c r="X10" s="559"/>
      <c r="Y10" s="560"/>
      <c r="Z10" s="558" t="s">
        <v>260</v>
      </c>
      <c r="AA10" s="559"/>
      <c r="AB10" s="560"/>
      <c r="AC10" s="567" t="s">
        <v>261</v>
      </c>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9"/>
    </row>
    <row r="11" spans="1:53" s="22" customFormat="1" ht="24.95" customHeight="1">
      <c r="B11" s="561"/>
      <c r="C11" s="562"/>
      <c r="D11" s="562"/>
      <c r="E11" s="562"/>
      <c r="F11" s="562"/>
      <c r="G11" s="562"/>
      <c r="H11" s="562"/>
      <c r="I11" s="562"/>
      <c r="J11" s="562"/>
      <c r="K11" s="562"/>
      <c r="L11" s="562"/>
      <c r="M11" s="562"/>
      <c r="N11" s="562"/>
      <c r="O11" s="562"/>
      <c r="P11" s="562"/>
      <c r="Q11" s="562"/>
      <c r="R11" s="562"/>
      <c r="S11" s="562"/>
      <c r="T11" s="562"/>
      <c r="U11" s="562"/>
      <c r="V11" s="562"/>
      <c r="W11" s="562"/>
      <c r="X11" s="562"/>
      <c r="Y11" s="563"/>
      <c r="Z11" s="561"/>
      <c r="AA11" s="562"/>
      <c r="AB11" s="563"/>
      <c r="AC11" s="558" t="s">
        <v>262</v>
      </c>
      <c r="AD11" s="559"/>
      <c r="AE11" s="559"/>
      <c r="AF11" s="559"/>
      <c r="AG11" s="559"/>
      <c r="AH11" s="559"/>
      <c r="AI11" s="559"/>
      <c r="AJ11" s="560"/>
      <c r="AK11" s="570" t="s">
        <v>263</v>
      </c>
      <c r="AL11" s="570"/>
      <c r="AM11" s="570"/>
      <c r="AN11" s="570"/>
      <c r="AO11" s="570"/>
      <c r="AP11" s="570"/>
      <c r="AQ11" s="570"/>
      <c r="AR11" s="570"/>
      <c r="AS11" s="559" t="s">
        <v>264</v>
      </c>
      <c r="AT11" s="559"/>
      <c r="AU11" s="559"/>
      <c r="AV11" s="559"/>
      <c r="AW11" s="559"/>
      <c r="AX11" s="559"/>
      <c r="AY11" s="559"/>
      <c r="AZ11" s="560"/>
    </row>
    <row r="12" spans="1:53" s="22" customFormat="1" ht="24.95" customHeight="1">
      <c r="B12" s="564"/>
      <c r="C12" s="565"/>
      <c r="D12" s="565"/>
      <c r="E12" s="565"/>
      <c r="F12" s="565"/>
      <c r="G12" s="565"/>
      <c r="H12" s="565"/>
      <c r="I12" s="565"/>
      <c r="J12" s="565"/>
      <c r="K12" s="565"/>
      <c r="L12" s="565"/>
      <c r="M12" s="565"/>
      <c r="N12" s="565"/>
      <c r="O12" s="565"/>
      <c r="P12" s="565"/>
      <c r="Q12" s="565"/>
      <c r="R12" s="565"/>
      <c r="S12" s="565"/>
      <c r="T12" s="565"/>
      <c r="U12" s="565"/>
      <c r="V12" s="565"/>
      <c r="W12" s="565"/>
      <c r="X12" s="565"/>
      <c r="Y12" s="566"/>
      <c r="Z12" s="564"/>
      <c r="AA12" s="565"/>
      <c r="AB12" s="566"/>
      <c r="AC12" s="564"/>
      <c r="AD12" s="565"/>
      <c r="AE12" s="565"/>
      <c r="AF12" s="565"/>
      <c r="AG12" s="565"/>
      <c r="AH12" s="565"/>
      <c r="AI12" s="565"/>
      <c r="AJ12" s="566"/>
      <c r="AK12" s="570"/>
      <c r="AL12" s="570"/>
      <c r="AM12" s="570"/>
      <c r="AN12" s="570"/>
      <c r="AO12" s="570"/>
      <c r="AP12" s="570"/>
      <c r="AQ12" s="570"/>
      <c r="AR12" s="570"/>
      <c r="AS12" s="565"/>
      <c r="AT12" s="565"/>
      <c r="AU12" s="565"/>
      <c r="AV12" s="565"/>
      <c r="AW12" s="565"/>
      <c r="AX12" s="565"/>
      <c r="AY12" s="565"/>
      <c r="AZ12" s="566"/>
    </row>
    <row r="13" spans="1:53" s="24" customFormat="1" ht="15" customHeight="1" thickBot="1">
      <c r="B13" s="571">
        <v>1</v>
      </c>
      <c r="C13" s="572"/>
      <c r="D13" s="572"/>
      <c r="E13" s="572"/>
      <c r="F13" s="572"/>
      <c r="G13" s="572"/>
      <c r="H13" s="572"/>
      <c r="I13" s="572"/>
      <c r="J13" s="572"/>
      <c r="K13" s="572"/>
      <c r="L13" s="572"/>
      <c r="M13" s="572"/>
      <c r="N13" s="572"/>
      <c r="O13" s="572"/>
      <c r="P13" s="572"/>
      <c r="Q13" s="572"/>
      <c r="R13" s="572"/>
      <c r="S13" s="572"/>
      <c r="T13" s="572"/>
      <c r="U13" s="572"/>
      <c r="V13" s="572"/>
      <c r="W13" s="572"/>
      <c r="X13" s="572"/>
      <c r="Y13" s="573"/>
      <c r="Z13" s="574" t="s">
        <v>6</v>
      </c>
      <c r="AA13" s="575"/>
      <c r="AB13" s="576"/>
      <c r="AC13" s="577" t="s">
        <v>7</v>
      </c>
      <c r="AD13" s="578"/>
      <c r="AE13" s="578"/>
      <c r="AF13" s="578"/>
      <c r="AG13" s="578"/>
      <c r="AH13" s="578"/>
      <c r="AI13" s="578"/>
      <c r="AJ13" s="579"/>
      <c r="AK13" s="577" t="s">
        <v>8</v>
      </c>
      <c r="AL13" s="578"/>
      <c r="AM13" s="578"/>
      <c r="AN13" s="578"/>
      <c r="AO13" s="578"/>
      <c r="AP13" s="578"/>
      <c r="AQ13" s="578"/>
      <c r="AR13" s="579"/>
      <c r="AS13" s="577" t="s">
        <v>9</v>
      </c>
      <c r="AT13" s="578"/>
      <c r="AU13" s="578"/>
      <c r="AV13" s="578"/>
      <c r="AW13" s="578"/>
      <c r="AX13" s="578"/>
      <c r="AY13" s="578"/>
      <c r="AZ13" s="579"/>
    </row>
    <row r="14" spans="1:53" s="20" customFormat="1" ht="24" customHeight="1">
      <c r="B14" s="580" t="s">
        <v>394</v>
      </c>
      <c r="C14" s="581"/>
      <c r="D14" s="581"/>
      <c r="E14" s="581"/>
      <c r="F14" s="581"/>
      <c r="G14" s="581"/>
      <c r="H14" s="581"/>
      <c r="I14" s="581"/>
      <c r="J14" s="581"/>
      <c r="K14" s="581"/>
      <c r="L14" s="581"/>
      <c r="M14" s="581"/>
      <c r="N14" s="581"/>
      <c r="O14" s="581"/>
      <c r="P14" s="581"/>
      <c r="Q14" s="581"/>
      <c r="R14" s="581"/>
      <c r="S14" s="581"/>
      <c r="T14" s="581"/>
      <c r="U14" s="581"/>
      <c r="V14" s="581"/>
      <c r="W14" s="581"/>
      <c r="X14" s="581"/>
      <c r="Y14" s="582"/>
      <c r="Z14" s="583" t="s">
        <v>266</v>
      </c>
      <c r="AA14" s="584"/>
      <c r="AB14" s="585"/>
      <c r="AC14" s="753"/>
      <c r="AD14" s="753"/>
      <c r="AE14" s="753"/>
      <c r="AF14" s="753"/>
      <c r="AG14" s="753"/>
      <c r="AH14" s="753"/>
      <c r="AI14" s="753"/>
      <c r="AJ14" s="753"/>
      <c r="AK14" s="753"/>
      <c r="AL14" s="753"/>
      <c r="AM14" s="753"/>
      <c r="AN14" s="753"/>
      <c r="AO14" s="753"/>
      <c r="AP14" s="753"/>
      <c r="AQ14" s="753"/>
      <c r="AR14" s="753"/>
      <c r="AS14" s="753"/>
      <c r="AT14" s="753"/>
      <c r="AU14" s="753"/>
      <c r="AV14" s="753"/>
      <c r="AW14" s="753"/>
      <c r="AX14" s="753"/>
      <c r="AY14" s="753"/>
      <c r="AZ14" s="754"/>
    </row>
    <row r="15" spans="1:53" s="20" customFormat="1" ht="23.25" customHeight="1">
      <c r="B15" s="580" t="s">
        <v>395</v>
      </c>
      <c r="C15" s="581"/>
      <c r="D15" s="581"/>
      <c r="E15" s="581"/>
      <c r="F15" s="581"/>
      <c r="G15" s="581"/>
      <c r="H15" s="581"/>
      <c r="I15" s="581"/>
      <c r="J15" s="581"/>
      <c r="K15" s="581"/>
      <c r="L15" s="581"/>
      <c r="M15" s="581"/>
      <c r="N15" s="581"/>
      <c r="O15" s="581"/>
      <c r="P15" s="581"/>
      <c r="Q15" s="581"/>
      <c r="R15" s="581"/>
      <c r="S15" s="581"/>
      <c r="T15" s="581"/>
      <c r="U15" s="581"/>
      <c r="V15" s="581"/>
      <c r="W15" s="581"/>
      <c r="X15" s="581"/>
      <c r="Y15" s="582"/>
      <c r="Z15" s="591" t="s">
        <v>268</v>
      </c>
      <c r="AA15" s="592"/>
      <c r="AB15" s="593"/>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757"/>
    </row>
    <row r="16" spans="1:53" s="20" customFormat="1" ht="18" customHeight="1" thickBot="1">
      <c r="B16" s="595" t="s">
        <v>279</v>
      </c>
      <c r="C16" s="596"/>
      <c r="D16" s="596"/>
      <c r="E16" s="596"/>
      <c r="F16" s="596"/>
      <c r="G16" s="596"/>
      <c r="H16" s="596"/>
      <c r="I16" s="596"/>
      <c r="J16" s="596"/>
      <c r="K16" s="596"/>
      <c r="L16" s="596"/>
      <c r="M16" s="596"/>
      <c r="N16" s="596"/>
      <c r="O16" s="596"/>
      <c r="P16" s="596"/>
      <c r="Q16" s="596"/>
      <c r="R16" s="596"/>
      <c r="S16" s="596"/>
      <c r="T16" s="596"/>
      <c r="U16" s="596"/>
      <c r="V16" s="596"/>
      <c r="W16" s="596"/>
      <c r="X16" s="596"/>
      <c r="Y16" s="597"/>
      <c r="Z16" s="598" t="s">
        <v>280</v>
      </c>
      <c r="AA16" s="599"/>
      <c r="AB16" s="600"/>
      <c r="AC16" s="776"/>
      <c r="AD16" s="776"/>
      <c r="AE16" s="776"/>
      <c r="AF16" s="776"/>
      <c r="AG16" s="776"/>
      <c r="AH16" s="776"/>
      <c r="AI16" s="776"/>
      <c r="AJ16" s="776"/>
      <c r="AK16" s="776"/>
      <c r="AL16" s="776"/>
      <c r="AM16" s="776"/>
      <c r="AN16" s="776"/>
      <c r="AO16" s="776"/>
      <c r="AP16" s="776"/>
      <c r="AQ16" s="776"/>
      <c r="AR16" s="776"/>
      <c r="AS16" s="776"/>
      <c r="AT16" s="776"/>
      <c r="AU16" s="776"/>
      <c r="AV16" s="776"/>
      <c r="AW16" s="776"/>
      <c r="AX16" s="776"/>
      <c r="AY16" s="776"/>
      <c r="AZ16" s="777"/>
    </row>
    <row r="17" spans="2:58" s="22" customFormat="1" ht="15" customHeight="1">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row>
    <row r="18" spans="2:58" s="22" customFormat="1" ht="18" customHeight="1">
      <c r="B18" s="557" t="s">
        <v>396</v>
      </c>
      <c r="C18" s="557"/>
      <c r="D18" s="557"/>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7"/>
      <c r="AL18" s="557"/>
      <c r="AM18" s="557"/>
      <c r="AN18" s="557"/>
      <c r="AO18" s="557"/>
      <c r="AP18" s="557"/>
      <c r="AQ18" s="557"/>
      <c r="AR18" s="557"/>
      <c r="AS18" s="557"/>
      <c r="AT18" s="557"/>
      <c r="AU18" s="557"/>
      <c r="AV18" s="557"/>
      <c r="AW18" s="557"/>
      <c r="AX18" s="557"/>
      <c r="AY18" s="557"/>
      <c r="AZ18" s="557"/>
    </row>
    <row r="19" spans="2:58" s="22" customFormat="1" ht="18" customHeight="1">
      <c r="B19" s="557" t="s">
        <v>397</v>
      </c>
      <c r="C19" s="557"/>
      <c r="D19" s="557"/>
      <c r="E19" s="557"/>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7"/>
      <c r="AL19" s="557"/>
      <c r="AM19" s="557"/>
      <c r="AN19" s="557"/>
      <c r="AO19" s="557"/>
      <c r="AP19" s="557"/>
      <c r="AQ19" s="557"/>
      <c r="AR19" s="557"/>
      <c r="AS19" s="557"/>
      <c r="AT19" s="557"/>
      <c r="AU19" s="557"/>
      <c r="AV19" s="557"/>
      <c r="AW19" s="557"/>
      <c r="AX19" s="557"/>
      <c r="AY19" s="557"/>
      <c r="AZ19" s="557"/>
    </row>
    <row r="20" spans="2:58" s="22" customFormat="1" ht="8.1" customHeight="1">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row>
    <row r="21" spans="2:58" s="26" customFormat="1" ht="34.5" customHeight="1">
      <c r="B21" s="558" t="s">
        <v>0</v>
      </c>
      <c r="C21" s="559"/>
      <c r="D21" s="559"/>
      <c r="E21" s="559"/>
      <c r="F21" s="559"/>
      <c r="G21" s="559"/>
      <c r="H21" s="559"/>
      <c r="I21" s="559"/>
      <c r="J21" s="559"/>
      <c r="K21" s="560"/>
      <c r="L21" s="558" t="s">
        <v>1</v>
      </c>
      <c r="M21" s="560"/>
      <c r="N21" s="559" t="s">
        <v>398</v>
      </c>
      <c r="O21" s="559"/>
      <c r="P21" s="559"/>
      <c r="Q21" s="567" t="s">
        <v>399</v>
      </c>
      <c r="R21" s="568"/>
      <c r="S21" s="568"/>
      <c r="T21" s="568"/>
      <c r="U21" s="568"/>
      <c r="V21" s="568"/>
      <c r="W21" s="568"/>
      <c r="X21" s="568"/>
      <c r="Y21" s="568"/>
      <c r="Z21" s="568"/>
      <c r="AA21" s="568"/>
      <c r="AB21" s="569"/>
      <c r="AC21" s="567" t="s">
        <v>400</v>
      </c>
      <c r="AD21" s="568"/>
      <c r="AE21" s="568"/>
      <c r="AF21" s="568"/>
      <c r="AG21" s="568"/>
      <c r="AH21" s="568"/>
      <c r="AI21" s="568"/>
      <c r="AJ21" s="568"/>
      <c r="AK21" s="568"/>
      <c r="AL21" s="568"/>
      <c r="AM21" s="568"/>
      <c r="AN21" s="569"/>
      <c r="AO21" s="567" t="s">
        <v>286</v>
      </c>
      <c r="AP21" s="568"/>
      <c r="AQ21" s="568"/>
      <c r="AR21" s="568"/>
      <c r="AS21" s="568"/>
      <c r="AT21" s="568"/>
      <c r="AU21" s="568"/>
      <c r="AV21" s="568"/>
      <c r="AW21" s="568"/>
      <c r="AX21" s="568"/>
      <c r="AY21" s="568"/>
      <c r="AZ21" s="569"/>
      <c r="BA21" s="27"/>
      <c r="BB21" s="27"/>
      <c r="BC21" s="27"/>
      <c r="BD21" s="27"/>
      <c r="BE21" s="27"/>
      <c r="BF21" s="27"/>
    </row>
    <row r="22" spans="2:58" s="26" customFormat="1" ht="73.5" customHeight="1">
      <c r="B22" s="564"/>
      <c r="C22" s="565"/>
      <c r="D22" s="565"/>
      <c r="E22" s="565"/>
      <c r="F22" s="565"/>
      <c r="G22" s="565"/>
      <c r="H22" s="565"/>
      <c r="I22" s="565"/>
      <c r="J22" s="565"/>
      <c r="K22" s="566"/>
      <c r="L22" s="564"/>
      <c r="M22" s="566"/>
      <c r="N22" s="565"/>
      <c r="O22" s="565"/>
      <c r="P22" s="565"/>
      <c r="Q22" s="567" t="s">
        <v>262</v>
      </c>
      <c r="R22" s="568"/>
      <c r="S22" s="568"/>
      <c r="T22" s="569"/>
      <c r="U22" s="567" t="s">
        <v>288</v>
      </c>
      <c r="V22" s="568"/>
      <c r="W22" s="568"/>
      <c r="X22" s="569"/>
      <c r="Y22" s="567" t="s">
        <v>289</v>
      </c>
      <c r="Z22" s="568"/>
      <c r="AA22" s="568"/>
      <c r="AB22" s="569"/>
      <c r="AC22" s="567" t="s">
        <v>262</v>
      </c>
      <c r="AD22" s="568"/>
      <c r="AE22" s="568"/>
      <c r="AF22" s="569"/>
      <c r="AG22" s="567" t="s">
        <v>288</v>
      </c>
      <c r="AH22" s="568"/>
      <c r="AI22" s="568"/>
      <c r="AJ22" s="569"/>
      <c r="AK22" s="567" t="s">
        <v>289</v>
      </c>
      <c r="AL22" s="568"/>
      <c r="AM22" s="568"/>
      <c r="AN22" s="569"/>
      <c r="AO22" s="567" t="s">
        <v>262</v>
      </c>
      <c r="AP22" s="568"/>
      <c r="AQ22" s="568"/>
      <c r="AR22" s="569"/>
      <c r="AS22" s="567" t="s">
        <v>288</v>
      </c>
      <c r="AT22" s="568"/>
      <c r="AU22" s="568"/>
      <c r="AV22" s="569"/>
      <c r="AW22" s="567" t="s">
        <v>289</v>
      </c>
      <c r="AX22" s="568"/>
      <c r="AY22" s="568"/>
      <c r="AZ22" s="569"/>
      <c r="BA22" s="28"/>
      <c r="BB22" s="28"/>
      <c r="BC22" s="28"/>
      <c r="BD22" s="27"/>
      <c r="BE22" s="27"/>
      <c r="BF22" s="27"/>
    </row>
    <row r="23" spans="2:58" s="26" customFormat="1" ht="16.5" thickBot="1">
      <c r="B23" s="610">
        <v>1</v>
      </c>
      <c r="C23" s="719"/>
      <c r="D23" s="719"/>
      <c r="E23" s="719"/>
      <c r="F23" s="719"/>
      <c r="G23" s="719"/>
      <c r="H23" s="719"/>
      <c r="I23" s="719"/>
      <c r="J23" s="719"/>
      <c r="K23" s="706"/>
      <c r="L23" s="636">
        <v>2</v>
      </c>
      <c r="M23" s="637"/>
      <c r="N23" s="636">
        <v>3</v>
      </c>
      <c r="O23" s="720"/>
      <c r="P23" s="637"/>
      <c r="Q23" s="558">
        <v>3</v>
      </c>
      <c r="R23" s="559"/>
      <c r="S23" s="559"/>
      <c r="T23" s="560"/>
      <c r="U23" s="558">
        <v>4</v>
      </c>
      <c r="V23" s="559"/>
      <c r="W23" s="559"/>
      <c r="X23" s="560"/>
      <c r="Y23" s="558">
        <v>5</v>
      </c>
      <c r="Z23" s="559"/>
      <c r="AA23" s="559"/>
      <c r="AB23" s="560"/>
      <c r="AC23" s="558">
        <v>6</v>
      </c>
      <c r="AD23" s="559"/>
      <c r="AE23" s="559"/>
      <c r="AF23" s="560"/>
      <c r="AG23" s="558">
        <v>7</v>
      </c>
      <c r="AH23" s="559"/>
      <c r="AI23" s="559"/>
      <c r="AJ23" s="560"/>
      <c r="AK23" s="558">
        <v>8</v>
      </c>
      <c r="AL23" s="559"/>
      <c r="AM23" s="559"/>
      <c r="AN23" s="560"/>
      <c r="AO23" s="601">
        <v>9</v>
      </c>
      <c r="AP23" s="602"/>
      <c r="AQ23" s="602"/>
      <c r="AR23" s="603"/>
      <c r="AS23" s="601">
        <v>10</v>
      </c>
      <c r="AT23" s="602"/>
      <c r="AU23" s="602"/>
      <c r="AV23" s="603"/>
      <c r="AW23" s="601">
        <v>11</v>
      </c>
      <c r="AX23" s="602"/>
      <c r="AY23" s="602"/>
      <c r="AZ23" s="603"/>
      <c r="BA23" s="24"/>
      <c r="BB23" s="24"/>
      <c r="BC23" s="24"/>
      <c r="BD23" s="24"/>
      <c r="BE23" s="24"/>
      <c r="BF23" s="24"/>
    </row>
    <row r="24" spans="2:58" s="26" customFormat="1" ht="33" customHeight="1">
      <c r="B24" s="616" t="s">
        <v>401</v>
      </c>
      <c r="C24" s="617"/>
      <c r="D24" s="617"/>
      <c r="E24" s="617"/>
      <c r="F24" s="617"/>
      <c r="G24" s="617"/>
      <c r="H24" s="617"/>
      <c r="I24" s="617"/>
      <c r="J24" s="617"/>
      <c r="K24" s="618"/>
      <c r="L24" s="619" t="s">
        <v>266</v>
      </c>
      <c r="M24" s="620"/>
      <c r="N24" s="781" t="s">
        <v>29</v>
      </c>
      <c r="O24" s="722"/>
      <c r="P24" s="620"/>
      <c r="Q24" s="621" t="s">
        <v>29</v>
      </c>
      <c r="R24" s="622"/>
      <c r="S24" s="622"/>
      <c r="T24" s="623"/>
      <c r="U24" s="621" t="s">
        <v>29</v>
      </c>
      <c r="V24" s="622"/>
      <c r="W24" s="622"/>
      <c r="X24" s="623"/>
      <c r="Y24" s="621"/>
      <c r="Z24" s="622"/>
      <c r="AA24" s="622"/>
      <c r="AB24" s="623"/>
      <c r="AC24" s="621" t="s">
        <v>29</v>
      </c>
      <c r="AD24" s="622"/>
      <c r="AE24" s="622"/>
      <c r="AF24" s="623"/>
      <c r="AG24" s="621" t="s">
        <v>29</v>
      </c>
      <c r="AH24" s="622"/>
      <c r="AI24" s="622"/>
      <c r="AJ24" s="623"/>
      <c r="AK24" s="621"/>
      <c r="AL24" s="622"/>
      <c r="AM24" s="622"/>
      <c r="AN24" s="623"/>
      <c r="AO24" s="621" t="s">
        <v>29</v>
      </c>
      <c r="AP24" s="622"/>
      <c r="AQ24" s="622"/>
      <c r="AR24" s="623"/>
      <c r="AS24" s="621" t="s">
        <v>29</v>
      </c>
      <c r="AT24" s="622"/>
      <c r="AU24" s="622"/>
      <c r="AV24" s="623"/>
      <c r="AW24" s="621"/>
      <c r="AX24" s="622"/>
      <c r="AY24" s="622"/>
      <c r="AZ24" s="741"/>
      <c r="BA24" s="24"/>
      <c r="BB24" s="24"/>
      <c r="BC24" s="24"/>
      <c r="BD24" s="24"/>
      <c r="BE24" s="24"/>
      <c r="BF24" s="24"/>
    </row>
    <row r="25" spans="2:58" s="26" customFormat="1" ht="18" customHeight="1">
      <c r="B25" s="616"/>
      <c r="C25" s="617"/>
      <c r="D25" s="617"/>
      <c r="E25" s="617"/>
      <c r="F25" s="617"/>
      <c r="G25" s="617"/>
      <c r="H25" s="617"/>
      <c r="I25" s="617"/>
      <c r="J25" s="617"/>
      <c r="K25" s="618"/>
      <c r="L25" s="611" t="s">
        <v>291</v>
      </c>
      <c r="M25" s="612"/>
      <c r="N25" s="782"/>
      <c r="O25" s="783"/>
      <c r="P25" s="639"/>
      <c r="Q25" s="613"/>
      <c r="R25" s="614"/>
      <c r="S25" s="614"/>
      <c r="T25" s="615"/>
      <c r="U25" s="613"/>
      <c r="V25" s="614"/>
      <c r="W25" s="614"/>
      <c r="X25" s="615"/>
      <c r="Y25" s="613"/>
      <c r="Z25" s="614"/>
      <c r="AA25" s="614"/>
      <c r="AB25" s="615"/>
      <c r="AC25" s="613"/>
      <c r="AD25" s="614"/>
      <c r="AE25" s="614"/>
      <c r="AF25" s="615"/>
      <c r="AG25" s="613"/>
      <c r="AH25" s="614"/>
      <c r="AI25" s="614"/>
      <c r="AJ25" s="615"/>
      <c r="AK25" s="613"/>
      <c r="AL25" s="614"/>
      <c r="AM25" s="614"/>
      <c r="AN25" s="615"/>
      <c r="AO25" s="613"/>
      <c r="AP25" s="614"/>
      <c r="AQ25" s="614"/>
      <c r="AR25" s="615"/>
      <c r="AS25" s="613"/>
      <c r="AT25" s="614"/>
      <c r="AU25" s="614"/>
      <c r="AV25" s="615"/>
      <c r="AW25" s="613"/>
      <c r="AX25" s="614"/>
      <c r="AY25" s="614"/>
      <c r="AZ25" s="746"/>
      <c r="BA25" s="24"/>
      <c r="BB25" s="24"/>
      <c r="BC25" s="24"/>
      <c r="BD25" s="24"/>
      <c r="BE25" s="24"/>
      <c r="BF25" s="24"/>
    </row>
    <row r="26" spans="2:58" s="26" customFormat="1" ht="18" customHeight="1">
      <c r="B26" s="616"/>
      <c r="C26" s="617"/>
      <c r="D26" s="617"/>
      <c r="E26" s="617"/>
      <c r="F26" s="617"/>
      <c r="G26" s="617"/>
      <c r="H26" s="617"/>
      <c r="I26" s="617"/>
      <c r="J26" s="617"/>
      <c r="K26" s="618"/>
      <c r="L26" s="611" t="s">
        <v>292</v>
      </c>
      <c r="M26" s="612"/>
      <c r="N26" s="782"/>
      <c r="O26" s="783"/>
      <c r="P26" s="639"/>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44"/>
      <c r="AU26" s="744"/>
      <c r="AV26" s="744"/>
      <c r="AW26" s="744"/>
      <c r="AX26" s="744"/>
      <c r="AY26" s="744"/>
      <c r="AZ26" s="745"/>
      <c r="BA26" s="24"/>
      <c r="BB26" s="24"/>
      <c r="BC26" s="24"/>
      <c r="BD26" s="24"/>
      <c r="BE26" s="24"/>
      <c r="BF26" s="24"/>
    </row>
    <row r="27" spans="2:58" s="26" customFormat="1" ht="33" customHeight="1">
      <c r="B27" s="616" t="s">
        <v>402</v>
      </c>
      <c r="C27" s="617"/>
      <c r="D27" s="617"/>
      <c r="E27" s="617"/>
      <c r="F27" s="617"/>
      <c r="G27" s="617"/>
      <c r="H27" s="617"/>
      <c r="I27" s="617"/>
      <c r="J27" s="617"/>
      <c r="K27" s="618"/>
      <c r="L27" s="611" t="s">
        <v>268</v>
      </c>
      <c r="M27" s="612"/>
      <c r="N27" s="788" t="s">
        <v>29</v>
      </c>
      <c r="O27" s="789"/>
      <c r="P27" s="790"/>
      <c r="Q27" s="784" t="s">
        <v>29</v>
      </c>
      <c r="R27" s="785"/>
      <c r="S27" s="785"/>
      <c r="T27" s="786"/>
      <c r="U27" s="784" t="s">
        <v>29</v>
      </c>
      <c r="V27" s="785"/>
      <c r="W27" s="785"/>
      <c r="X27" s="786"/>
      <c r="Y27" s="784"/>
      <c r="Z27" s="785"/>
      <c r="AA27" s="785"/>
      <c r="AB27" s="786"/>
      <c r="AC27" s="784" t="s">
        <v>29</v>
      </c>
      <c r="AD27" s="785"/>
      <c r="AE27" s="785"/>
      <c r="AF27" s="786"/>
      <c r="AG27" s="784" t="s">
        <v>29</v>
      </c>
      <c r="AH27" s="785"/>
      <c r="AI27" s="785"/>
      <c r="AJ27" s="786"/>
      <c r="AK27" s="784"/>
      <c r="AL27" s="785"/>
      <c r="AM27" s="785"/>
      <c r="AN27" s="786"/>
      <c r="AO27" s="784" t="s">
        <v>29</v>
      </c>
      <c r="AP27" s="785"/>
      <c r="AQ27" s="785"/>
      <c r="AR27" s="786"/>
      <c r="AS27" s="784" t="s">
        <v>29</v>
      </c>
      <c r="AT27" s="785"/>
      <c r="AU27" s="785"/>
      <c r="AV27" s="786"/>
      <c r="AW27" s="784"/>
      <c r="AX27" s="785"/>
      <c r="AY27" s="785"/>
      <c r="AZ27" s="787"/>
      <c r="BA27" s="24"/>
      <c r="BB27" s="24"/>
      <c r="BC27" s="24"/>
      <c r="BD27" s="24"/>
      <c r="BE27" s="24"/>
      <c r="BF27" s="24"/>
    </row>
    <row r="28" spans="2:58" s="26" customFormat="1" ht="18" customHeight="1">
      <c r="B28" s="616"/>
      <c r="C28" s="617"/>
      <c r="D28" s="617"/>
      <c r="E28" s="617"/>
      <c r="F28" s="617"/>
      <c r="G28" s="617"/>
      <c r="H28" s="617"/>
      <c r="I28" s="617"/>
      <c r="J28" s="617"/>
      <c r="K28" s="618"/>
      <c r="L28" s="611" t="s">
        <v>294</v>
      </c>
      <c r="M28" s="612"/>
      <c r="N28" s="782"/>
      <c r="O28" s="783"/>
      <c r="P28" s="639"/>
      <c r="Q28" s="613"/>
      <c r="R28" s="614"/>
      <c r="S28" s="614"/>
      <c r="T28" s="615"/>
      <c r="U28" s="613"/>
      <c r="V28" s="614"/>
      <c r="W28" s="614"/>
      <c r="X28" s="615"/>
      <c r="Y28" s="613"/>
      <c r="Z28" s="614"/>
      <c r="AA28" s="614"/>
      <c r="AB28" s="615"/>
      <c r="AC28" s="613"/>
      <c r="AD28" s="614"/>
      <c r="AE28" s="614"/>
      <c r="AF28" s="615"/>
      <c r="AG28" s="613"/>
      <c r="AH28" s="614"/>
      <c r="AI28" s="614"/>
      <c r="AJ28" s="615"/>
      <c r="AK28" s="613"/>
      <c r="AL28" s="614"/>
      <c r="AM28" s="614"/>
      <c r="AN28" s="615"/>
      <c r="AO28" s="613"/>
      <c r="AP28" s="614"/>
      <c r="AQ28" s="614"/>
      <c r="AR28" s="615"/>
      <c r="AS28" s="613"/>
      <c r="AT28" s="614"/>
      <c r="AU28" s="614"/>
      <c r="AV28" s="615"/>
      <c r="AW28" s="613"/>
      <c r="AX28" s="614"/>
      <c r="AY28" s="614"/>
      <c r="AZ28" s="746"/>
      <c r="BA28" s="24"/>
      <c r="BB28" s="24"/>
      <c r="BC28" s="24"/>
      <c r="BD28" s="24"/>
      <c r="BE28" s="24"/>
      <c r="BF28" s="24"/>
    </row>
    <row r="29" spans="2:58" s="26" customFormat="1" ht="18" customHeight="1">
      <c r="B29" s="616"/>
      <c r="C29" s="617"/>
      <c r="D29" s="617"/>
      <c r="E29" s="617"/>
      <c r="F29" s="617"/>
      <c r="G29" s="617"/>
      <c r="H29" s="617"/>
      <c r="I29" s="617"/>
      <c r="J29" s="617"/>
      <c r="K29" s="618"/>
      <c r="L29" s="611" t="s">
        <v>295</v>
      </c>
      <c r="M29" s="612"/>
      <c r="N29" s="782"/>
      <c r="O29" s="783"/>
      <c r="P29" s="639"/>
      <c r="Q29" s="744"/>
      <c r="R29" s="744"/>
      <c r="S29" s="744"/>
      <c r="T29" s="744"/>
      <c r="U29" s="744"/>
      <c r="V29" s="744"/>
      <c r="W29" s="744"/>
      <c r="X29" s="744"/>
      <c r="Y29" s="744"/>
      <c r="Z29" s="744"/>
      <c r="AA29" s="744"/>
      <c r="AB29" s="744"/>
      <c r="AC29" s="744"/>
      <c r="AD29" s="744"/>
      <c r="AE29" s="744"/>
      <c r="AF29" s="744"/>
      <c r="AG29" s="744"/>
      <c r="AH29" s="744"/>
      <c r="AI29" s="744"/>
      <c r="AJ29" s="744"/>
      <c r="AK29" s="744"/>
      <c r="AL29" s="744"/>
      <c r="AM29" s="744"/>
      <c r="AN29" s="744"/>
      <c r="AO29" s="744"/>
      <c r="AP29" s="744"/>
      <c r="AQ29" s="744"/>
      <c r="AR29" s="744"/>
      <c r="AS29" s="744"/>
      <c r="AT29" s="744"/>
      <c r="AU29" s="744"/>
      <c r="AV29" s="744"/>
      <c r="AW29" s="744"/>
      <c r="AX29" s="744"/>
      <c r="AY29" s="744"/>
      <c r="AZ29" s="745"/>
      <c r="BA29" s="24"/>
      <c r="BB29" s="24"/>
      <c r="BC29" s="24"/>
      <c r="BD29" s="24"/>
      <c r="BE29" s="24"/>
      <c r="BF29" s="24"/>
    </row>
    <row r="30" spans="2:58" s="26" customFormat="1" ht="33" customHeight="1">
      <c r="B30" s="616" t="s">
        <v>403</v>
      </c>
      <c r="C30" s="617"/>
      <c r="D30" s="617"/>
      <c r="E30" s="617"/>
      <c r="F30" s="617"/>
      <c r="G30" s="617"/>
      <c r="H30" s="617"/>
      <c r="I30" s="617"/>
      <c r="J30" s="617"/>
      <c r="K30" s="618"/>
      <c r="L30" s="611" t="s">
        <v>270</v>
      </c>
      <c r="M30" s="612"/>
      <c r="N30" s="788" t="s">
        <v>29</v>
      </c>
      <c r="O30" s="789"/>
      <c r="P30" s="790"/>
      <c r="Q30" s="784" t="s">
        <v>29</v>
      </c>
      <c r="R30" s="785"/>
      <c r="S30" s="785"/>
      <c r="T30" s="786"/>
      <c r="U30" s="784" t="s">
        <v>29</v>
      </c>
      <c r="V30" s="785"/>
      <c r="W30" s="785"/>
      <c r="X30" s="786"/>
      <c r="Y30" s="784"/>
      <c r="Z30" s="785"/>
      <c r="AA30" s="785"/>
      <c r="AB30" s="786"/>
      <c r="AC30" s="784" t="s">
        <v>29</v>
      </c>
      <c r="AD30" s="785"/>
      <c r="AE30" s="785"/>
      <c r="AF30" s="786"/>
      <c r="AG30" s="784" t="s">
        <v>29</v>
      </c>
      <c r="AH30" s="785"/>
      <c r="AI30" s="785"/>
      <c r="AJ30" s="786"/>
      <c r="AK30" s="784"/>
      <c r="AL30" s="785"/>
      <c r="AM30" s="785"/>
      <c r="AN30" s="786"/>
      <c r="AO30" s="784" t="s">
        <v>29</v>
      </c>
      <c r="AP30" s="785"/>
      <c r="AQ30" s="785"/>
      <c r="AR30" s="786"/>
      <c r="AS30" s="784" t="s">
        <v>29</v>
      </c>
      <c r="AT30" s="785"/>
      <c r="AU30" s="785"/>
      <c r="AV30" s="786"/>
      <c r="AW30" s="784"/>
      <c r="AX30" s="785"/>
      <c r="AY30" s="785"/>
      <c r="AZ30" s="787"/>
      <c r="BA30" s="24"/>
      <c r="BB30" s="24"/>
      <c r="BC30" s="24"/>
      <c r="BD30" s="24"/>
      <c r="BE30" s="24"/>
      <c r="BF30" s="24"/>
    </row>
    <row r="31" spans="2:58" s="26" customFormat="1" ht="18" customHeight="1">
      <c r="B31" s="616"/>
      <c r="C31" s="617"/>
      <c r="D31" s="617"/>
      <c r="E31" s="617"/>
      <c r="F31" s="617"/>
      <c r="G31" s="617"/>
      <c r="H31" s="617"/>
      <c r="I31" s="617"/>
      <c r="J31" s="617"/>
      <c r="K31" s="618"/>
      <c r="L31" s="611" t="s">
        <v>360</v>
      </c>
      <c r="M31" s="612"/>
      <c r="N31" s="782"/>
      <c r="O31" s="783"/>
      <c r="P31" s="639"/>
      <c r="Q31" s="613"/>
      <c r="R31" s="614"/>
      <c r="S31" s="614"/>
      <c r="T31" s="615"/>
      <c r="U31" s="613"/>
      <c r="V31" s="614"/>
      <c r="W31" s="614"/>
      <c r="X31" s="615"/>
      <c r="Y31" s="613"/>
      <c r="Z31" s="614"/>
      <c r="AA31" s="614"/>
      <c r="AB31" s="615"/>
      <c r="AC31" s="613"/>
      <c r="AD31" s="614"/>
      <c r="AE31" s="614"/>
      <c r="AF31" s="615"/>
      <c r="AG31" s="613"/>
      <c r="AH31" s="614"/>
      <c r="AI31" s="614"/>
      <c r="AJ31" s="615"/>
      <c r="AK31" s="613"/>
      <c r="AL31" s="614"/>
      <c r="AM31" s="614"/>
      <c r="AN31" s="615"/>
      <c r="AO31" s="613"/>
      <c r="AP31" s="614"/>
      <c r="AQ31" s="614"/>
      <c r="AR31" s="615"/>
      <c r="AS31" s="613"/>
      <c r="AT31" s="614"/>
      <c r="AU31" s="614"/>
      <c r="AV31" s="615"/>
      <c r="AW31" s="613"/>
      <c r="AX31" s="614"/>
      <c r="AY31" s="614"/>
      <c r="AZ31" s="746"/>
      <c r="BA31" s="24"/>
      <c r="BB31" s="24"/>
      <c r="BC31" s="24"/>
      <c r="BD31" s="24"/>
      <c r="BE31" s="24"/>
      <c r="BF31" s="24"/>
    </row>
    <row r="32" spans="2:58" s="26" customFormat="1" ht="18" customHeight="1">
      <c r="B32" s="616"/>
      <c r="C32" s="617"/>
      <c r="D32" s="617"/>
      <c r="E32" s="617"/>
      <c r="F32" s="617"/>
      <c r="G32" s="617"/>
      <c r="H32" s="617"/>
      <c r="I32" s="617"/>
      <c r="J32" s="617"/>
      <c r="K32" s="618"/>
      <c r="L32" s="611" t="s">
        <v>361</v>
      </c>
      <c r="M32" s="612"/>
      <c r="N32" s="782"/>
      <c r="O32" s="783"/>
      <c r="P32" s="639"/>
      <c r="Q32" s="744"/>
      <c r="R32" s="744"/>
      <c r="S32" s="744"/>
      <c r="T32" s="744"/>
      <c r="U32" s="744"/>
      <c r="V32" s="744"/>
      <c r="W32" s="744"/>
      <c r="X32" s="744"/>
      <c r="Y32" s="744"/>
      <c r="Z32" s="744"/>
      <c r="AA32" s="744"/>
      <c r="AB32" s="744"/>
      <c r="AC32" s="744"/>
      <c r="AD32" s="744"/>
      <c r="AE32" s="744"/>
      <c r="AF32" s="744"/>
      <c r="AG32" s="744"/>
      <c r="AH32" s="744"/>
      <c r="AI32" s="744"/>
      <c r="AJ32" s="744"/>
      <c r="AK32" s="744"/>
      <c r="AL32" s="744"/>
      <c r="AM32" s="744"/>
      <c r="AN32" s="744"/>
      <c r="AO32" s="744"/>
      <c r="AP32" s="744"/>
      <c r="AQ32" s="744"/>
      <c r="AR32" s="744"/>
      <c r="AS32" s="744"/>
      <c r="AT32" s="744"/>
      <c r="AU32" s="744"/>
      <c r="AV32" s="744"/>
      <c r="AW32" s="744"/>
      <c r="AX32" s="744"/>
      <c r="AY32" s="744"/>
      <c r="AZ32" s="745"/>
      <c r="BA32" s="24"/>
      <c r="BB32" s="24"/>
      <c r="BC32" s="24"/>
      <c r="BD32" s="24"/>
      <c r="BE32" s="24"/>
      <c r="BF32" s="24"/>
    </row>
    <row r="33" spans="2:58" s="26" customFormat="1" ht="36.75" customHeight="1">
      <c r="B33" s="616" t="s">
        <v>404</v>
      </c>
      <c r="C33" s="617"/>
      <c r="D33" s="617"/>
      <c r="E33" s="617"/>
      <c r="F33" s="617"/>
      <c r="G33" s="617"/>
      <c r="H33" s="617"/>
      <c r="I33" s="617"/>
      <c r="J33" s="617"/>
      <c r="K33" s="618"/>
      <c r="L33" s="611" t="s">
        <v>272</v>
      </c>
      <c r="M33" s="612"/>
      <c r="N33" s="788" t="s">
        <v>29</v>
      </c>
      <c r="O33" s="789"/>
      <c r="P33" s="790"/>
      <c r="Q33" s="784" t="s">
        <v>29</v>
      </c>
      <c r="R33" s="785"/>
      <c r="S33" s="785"/>
      <c r="T33" s="786"/>
      <c r="U33" s="784" t="s">
        <v>29</v>
      </c>
      <c r="V33" s="785"/>
      <c r="W33" s="785"/>
      <c r="X33" s="786"/>
      <c r="Y33" s="784"/>
      <c r="Z33" s="785"/>
      <c r="AA33" s="785"/>
      <c r="AB33" s="786"/>
      <c r="AC33" s="784" t="s">
        <v>29</v>
      </c>
      <c r="AD33" s="785"/>
      <c r="AE33" s="785"/>
      <c r="AF33" s="786"/>
      <c r="AG33" s="784" t="s">
        <v>29</v>
      </c>
      <c r="AH33" s="785"/>
      <c r="AI33" s="785"/>
      <c r="AJ33" s="786"/>
      <c r="AK33" s="784"/>
      <c r="AL33" s="785"/>
      <c r="AM33" s="785"/>
      <c r="AN33" s="786"/>
      <c r="AO33" s="784" t="s">
        <v>29</v>
      </c>
      <c r="AP33" s="785"/>
      <c r="AQ33" s="785"/>
      <c r="AR33" s="786"/>
      <c r="AS33" s="784" t="s">
        <v>29</v>
      </c>
      <c r="AT33" s="785"/>
      <c r="AU33" s="785"/>
      <c r="AV33" s="786"/>
      <c r="AW33" s="784"/>
      <c r="AX33" s="785"/>
      <c r="AY33" s="785"/>
      <c r="AZ33" s="787"/>
      <c r="BA33" s="24"/>
      <c r="BB33" s="24"/>
      <c r="BC33" s="24"/>
      <c r="BD33" s="24"/>
      <c r="BE33" s="24"/>
      <c r="BF33" s="24"/>
    </row>
    <row r="34" spans="2:58" s="26" customFormat="1" ht="18" customHeight="1">
      <c r="B34" s="616"/>
      <c r="C34" s="617"/>
      <c r="D34" s="617"/>
      <c r="E34" s="617"/>
      <c r="F34" s="617"/>
      <c r="G34" s="617"/>
      <c r="H34" s="617"/>
      <c r="I34" s="617"/>
      <c r="J34" s="617"/>
      <c r="K34" s="618"/>
      <c r="L34" s="611" t="s">
        <v>362</v>
      </c>
      <c r="M34" s="612"/>
      <c r="N34" s="782"/>
      <c r="O34" s="783"/>
      <c r="P34" s="639"/>
      <c r="Q34" s="613"/>
      <c r="R34" s="614"/>
      <c r="S34" s="614"/>
      <c r="T34" s="615"/>
      <c r="U34" s="613"/>
      <c r="V34" s="614"/>
      <c r="W34" s="614"/>
      <c r="X34" s="615"/>
      <c r="Y34" s="613"/>
      <c r="Z34" s="614"/>
      <c r="AA34" s="614"/>
      <c r="AB34" s="615"/>
      <c r="AC34" s="613"/>
      <c r="AD34" s="614"/>
      <c r="AE34" s="614"/>
      <c r="AF34" s="615"/>
      <c r="AG34" s="613"/>
      <c r="AH34" s="614"/>
      <c r="AI34" s="614"/>
      <c r="AJ34" s="615"/>
      <c r="AK34" s="613"/>
      <c r="AL34" s="614"/>
      <c r="AM34" s="614"/>
      <c r="AN34" s="615"/>
      <c r="AO34" s="613"/>
      <c r="AP34" s="614"/>
      <c r="AQ34" s="614"/>
      <c r="AR34" s="615"/>
      <c r="AS34" s="613"/>
      <c r="AT34" s="614"/>
      <c r="AU34" s="614"/>
      <c r="AV34" s="615"/>
      <c r="AW34" s="613"/>
      <c r="AX34" s="614"/>
      <c r="AY34" s="614"/>
      <c r="AZ34" s="746"/>
      <c r="BA34" s="24"/>
      <c r="BB34" s="24"/>
      <c r="BC34" s="24"/>
      <c r="BD34" s="24"/>
      <c r="BE34" s="24"/>
      <c r="BF34" s="24"/>
    </row>
    <row r="35" spans="2:58" s="26" customFormat="1" ht="18" customHeight="1">
      <c r="B35" s="616"/>
      <c r="C35" s="617"/>
      <c r="D35" s="617"/>
      <c r="E35" s="617"/>
      <c r="F35" s="617"/>
      <c r="G35" s="617"/>
      <c r="H35" s="617"/>
      <c r="I35" s="617"/>
      <c r="J35" s="617"/>
      <c r="K35" s="618"/>
      <c r="L35" s="611" t="s">
        <v>363</v>
      </c>
      <c r="M35" s="612"/>
      <c r="N35" s="782"/>
      <c r="O35" s="783"/>
      <c r="P35" s="639"/>
      <c r="Q35" s="744"/>
      <c r="R35" s="744"/>
      <c r="S35" s="744"/>
      <c r="T35" s="744"/>
      <c r="U35" s="744"/>
      <c r="V35" s="744"/>
      <c r="W35" s="744"/>
      <c r="X35" s="744"/>
      <c r="Y35" s="744"/>
      <c r="Z35" s="744"/>
      <c r="AA35" s="744"/>
      <c r="AB35" s="744"/>
      <c r="AC35" s="744"/>
      <c r="AD35" s="744"/>
      <c r="AE35" s="744"/>
      <c r="AF35" s="744"/>
      <c r="AG35" s="744"/>
      <c r="AH35" s="744"/>
      <c r="AI35" s="744"/>
      <c r="AJ35" s="744"/>
      <c r="AK35" s="744"/>
      <c r="AL35" s="744"/>
      <c r="AM35" s="744"/>
      <c r="AN35" s="744"/>
      <c r="AO35" s="744"/>
      <c r="AP35" s="744"/>
      <c r="AQ35" s="744"/>
      <c r="AR35" s="744"/>
      <c r="AS35" s="744"/>
      <c r="AT35" s="744"/>
      <c r="AU35" s="744"/>
      <c r="AV35" s="744"/>
      <c r="AW35" s="744"/>
      <c r="AX35" s="744"/>
      <c r="AY35" s="744"/>
      <c r="AZ35" s="745"/>
      <c r="BA35" s="24"/>
      <c r="BB35" s="24"/>
      <c r="BC35" s="24"/>
      <c r="BD35" s="24"/>
      <c r="BE35" s="24"/>
      <c r="BF35" s="24"/>
    </row>
    <row r="36" spans="2:58" s="26" customFormat="1" ht="33" customHeight="1">
      <c r="B36" s="616" t="s">
        <v>405</v>
      </c>
      <c r="C36" s="617"/>
      <c r="D36" s="617"/>
      <c r="E36" s="617"/>
      <c r="F36" s="617"/>
      <c r="G36" s="617"/>
      <c r="H36" s="617"/>
      <c r="I36" s="617"/>
      <c r="J36" s="617"/>
      <c r="K36" s="618"/>
      <c r="L36" s="611" t="s">
        <v>274</v>
      </c>
      <c r="M36" s="612"/>
      <c r="N36" s="788" t="s">
        <v>29</v>
      </c>
      <c r="O36" s="789"/>
      <c r="P36" s="790"/>
      <c r="Q36" s="784" t="s">
        <v>29</v>
      </c>
      <c r="R36" s="785"/>
      <c r="S36" s="785"/>
      <c r="T36" s="786"/>
      <c r="U36" s="784" t="s">
        <v>29</v>
      </c>
      <c r="V36" s="785"/>
      <c r="W36" s="785"/>
      <c r="X36" s="786"/>
      <c r="Y36" s="784"/>
      <c r="Z36" s="785"/>
      <c r="AA36" s="785"/>
      <c r="AB36" s="786"/>
      <c r="AC36" s="784" t="s">
        <v>29</v>
      </c>
      <c r="AD36" s="785"/>
      <c r="AE36" s="785"/>
      <c r="AF36" s="786"/>
      <c r="AG36" s="784" t="s">
        <v>29</v>
      </c>
      <c r="AH36" s="785"/>
      <c r="AI36" s="785"/>
      <c r="AJ36" s="786"/>
      <c r="AK36" s="784"/>
      <c r="AL36" s="785"/>
      <c r="AM36" s="785"/>
      <c r="AN36" s="786"/>
      <c r="AO36" s="784" t="s">
        <v>29</v>
      </c>
      <c r="AP36" s="785"/>
      <c r="AQ36" s="785"/>
      <c r="AR36" s="786"/>
      <c r="AS36" s="784" t="s">
        <v>29</v>
      </c>
      <c r="AT36" s="785"/>
      <c r="AU36" s="785"/>
      <c r="AV36" s="786"/>
      <c r="AW36" s="784"/>
      <c r="AX36" s="785"/>
      <c r="AY36" s="785"/>
      <c r="AZ36" s="787"/>
      <c r="BA36" s="24"/>
      <c r="BB36" s="24"/>
      <c r="BC36" s="24"/>
      <c r="BD36" s="24"/>
      <c r="BE36" s="24"/>
      <c r="BF36" s="24"/>
    </row>
    <row r="37" spans="2:58" s="26" customFormat="1" ht="18" customHeight="1">
      <c r="B37" s="616"/>
      <c r="C37" s="617"/>
      <c r="D37" s="617"/>
      <c r="E37" s="617"/>
      <c r="F37" s="617"/>
      <c r="G37" s="617"/>
      <c r="H37" s="617"/>
      <c r="I37" s="617"/>
      <c r="J37" s="617"/>
      <c r="K37" s="618"/>
      <c r="L37" s="611" t="s">
        <v>365</v>
      </c>
      <c r="M37" s="612"/>
      <c r="N37" s="782"/>
      <c r="O37" s="783"/>
      <c r="P37" s="639"/>
      <c r="Q37" s="613"/>
      <c r="R37" s="614"/>
      <c r="S37" s="614"/>
      <c r="T37" s="615"/>
      <c r="U37" s="613"/>
      <c r="V37" s="614"/>
      <c r="W37" s="614"/>
      <c r="X37" s="615"/>
      <c r="Y37" s="613"/>
      <c r="Z37" s="614"/>
      <c r="AA37" s="614"/>
      <c r="AB37" s="615"/>
      <c r="AC37" s="613"/>
      <c r="AD37" s="614"/>
      <c r="AE37" s="614"/>
      <c r="AF37" s="615"/>
      <c r="AG37" s="613"/>
      <c r="AH37" s="614"/>
      <c r="AI37" s="614"/>
      <c r="AJ37" s="615"/>
      <c r="AK37" s="613"/>
      <c r="AL37" s="614"/>
      <c r="AM37" s="614"/>
      <c r="AN37" s="615"/>
      <c r="AO37" s="613"/>
      <c r="AP37" s="614"/>
      <c r="AQ37" s="614"/>
      <c r="AR37" s="615"/>
      <c r="AS37" s="613"/>
      <c r="AT37" s="614"/>
      <c r="AU37" s="614"/>
      <c r="AV37" s="615"/>
      <c r="AW37" s="613"/>
      <c r="AX37" s="614"/>
      <c r="AY37" s="614"/>
      <c r="AZ37" s="746"/>
      <c r="BA37" s="24"/>
      <c r="BB37" s="24"/>
      <c r="BC37" s="24"/>
      <c r="BD37" s="24"/>
      <c r="BE37" s="24"/>
      <c r="BF37" s="24"/>
    </row>
    <row r="38" spans="2:58" s="26" customFormat="1" ht="18" customHeight="1">
      <c r="B38" s="616"/>
      <c r="C38" s="617"/>
      <c r="D38" s="617"/>
      <c r="E38" s="617"/>
      <c r="F38" s="617"/>
      <c r="G38" s="617"/>
      <c r="H38" s="617"/>
      <c r="I38" s="617"/>
      <c r="J38" s="617"/>
      <c r="K38" s="618"/>
      <c r="L38" s="611" t="s">
        <v>366</v>
      </c>
      <c r="M38" s="612"/>
      <c r="N38" s="782"/>
      <c r="O38" s="783"/>
      <c r="P38" s="639"/>
      <c r="Q38" s="744"/>
      <c r="R38" s="744"/>
      <c r="S38" s="744"/>
      <c r="T38" s="744"/>
      <c r="U38" s="744"/>
      <c r="V38" s="744"/>
      <c r="W38" s="744"/>
      <c r="X38" s="744"/>
      <c r="Y38" s="744"/>
      <c r="Z38" s="744"/>
      <c r="AA38" s="744"/>
      <c r="AB38" s="744"/>
      <c r="AC38" s="744"/>
      <c r="AD38" s="744"/>
      <c r="AE38" s="744"/>
      <c r="AF38" s="744"/>
      <c r="AG38" s="744"/>
      <c r="AH38" s="744"/>
      <c r="AI38" s="744"/>
      <c r="AJ38" s="744"/>
      <c r="AK38" s="744"/>
      <c r="AL38" s="744"/>
      <c r="AM38" s="744"/>
      <c r="AN38" s="744"/>
      <c r="AO38" s="744"/>
      <c r="AP38" s="744"/>
      <c r="AQ38" s="744"/>
      <c r="AR38" s="744"/>
      <c r="AS38" s="744"/>
      <c r="AT38" s="744"/>
      <c r="AU38" s="744"/>
      <c r="AV38" s="744"/>
      <c r="AW38" s="744"/>
      <c r="AX38" s="744"/>
      <c r="AY38" s="744"/>
      <c r="AZ38" s="745"/>
      <c r="BA38" s="24"/>
      <c r="BB38" s="24"/>
      <c r="BC38" s="24"/>
      <c r="BD38" s="24"/>
      <c r="BE38" s="24"/>
      <c r="BF38" s="24"/>
    </row>
    <row r="39" spans="2:58" s="26" customFormat="1" ht="33" customHeight="1">
      <c r="B39" s="616" t="s">
        <v>406</v>
      </c>
      <c r="C39" s="617"/>
      <c r="D39" s="617"/>
      <c r="E39" s="617"/>
      <c r="F39" s="617"/>
      <c r="G39" s="617"/>
      <c r="H39" s="617"/>
      <c r="I39" s="617"/>
      <c r="J39" s="617"/>
      <c r="K39" s="618"/>
      <c r="L39" s="611" t="s">
        <v>276</v>
      </c>
      <c r="M39" s="612"/>
      <c r="N39" s="788" t="s">
        <v>29</v>
      </c>
      <c r="O39" s="789"/>
      <c r="P39" s="790"/>
      <c r="Q39" s="784" t="s">
        <v>29</v>
      </c>
      <c r="R39" s="785"/>
      <c r="S39" s="785"/>
      <c r="T39" s="786"/>
      <c r="U39" s="784" t="s">
        <v>29</v>
      </c>
      <c r="V39" s="785"/>
      <c r="W39" s="785"/>
      <c r="X39" s="786"/>
      <c r="Y39" s="784"/>
      <c r="Z39" s="785"/>
      <c r="AA39" s="785"/>
      <c r="AB39" s="786"/>
      <c r="AC39" s="784" t="s">
        <v>29</v>
      </c>
      <c r="AD39" s="785"/>
      <c r="AE39" s="785"/>
      <c r="AF39" s="786"/>
      <c r="AG39" s="784" t="s">
        <v>29</v>
      </c>
      <c r="AH39" s="785"/>
      <c r="AI39" s="785"/>
      <c r="AJ39" s="786"/>
      <c r="AK39" s="784"/>
      <c r="AL39" s="785"/>
      <c r="AM39" s="785"/>
      <c r="AN39" s="786"/>
      <c r="AO39" s="784" t="s">
        <v>29</v>
      </c>
      <c r="AP39" s="785"/>
      <c r="AQ39" s="785"/>
      <c r="AR39" s="786"/>
      <c r="AS39" s="784" t="s">
        <v>29</v>
      </c>
      <c r="AT39" s="785"/>
      <c r="AU39" s="785"/>
      <c r="AV39" s="786"/>
      <c r="AW39" s="784"/>
      <c r="AX39" s="785"/>
      <c r="AY39" s="785"/>
      <c r="AZ39" s="787"/>
      <c r="BA39" s="24"/>
      <c r="BB39" s="24"/>
      <c r="BC39" s="24"/>
      <c r="BD39" s="24"/>
      <c r="BE39" s="24"/>
      <c r="BF39" s="24"/>
    </row>
    <row r="40" spans="2:58" s="26" customFormat="1" ht="18" customHeight="1">
      <c r="B40" s="616"/>
      <c r="C40" s="617"/>
      <c r="D40" s="617"/>
      <c r="E40" s="617"/>
      <c r="F40" s="617"/>
      <c r="G40" s="617"/>
      <c r="H40" s="617"/>
      <c r="I40" s="617"/>
      <c r="J40" s="617"/>
      <c r="K40" s="618"/>
      <c r="L40" s="611" t="s">
        <v>386</v>
      </c>
      <c r="M40" s="612"/>
      <c r="N40" s="782"/>
      <c r="O40" s="783"/>
      <c r="P40" s="639"/>
      <c r="Q40" s="613"/>
      <c r="R40" s="614"/>
      <c r="S40" s="614"/>
      <c r="T40" s="615"/>
      <c r="U40" s="613"/>
      <c r="V40" s="614"/>
      <c r="W40" s="614"/>
      <c r="X40" s="615"/>
      <c r="Y40" s="613"/>
      <c r="Z40" s="614"/>
      <c r="AA40" s="614"/>
      <c r="AB40" s="615"/>
      <c r="AC40" s="613"/>
      <c r="AD40" s="614"/>
      <c r="AE40" s="614"/>
      <c r="AF40" s="615"/>
      <c r="AG40" s="613"/>
      <c r="AH40" s="614"/>
      <c r="AI40" s="614"/>
      <c r="AJ40" s="615"/>
      <c r="AK40" s="613"/>
      <c r="AL40" s="614"/>
      <c r="AM40" s="614"/>
      <c r="AN40" s="615"/>
      <c r="AO40" s="613"/>
      <c r="AP40" s="614"/>
      <c r="AQ40" s="614"/>
      <c r="AR40" s="615"/>
      <c r="AS40" s="613"/>
      <c r="AT40" s="614"/>
      <c r="AU40" s="614"/>
      <c r="AV40" s="615"/>
      <c r="AW40" s="613"/>
      <c r="AX40" s="614"/>
      <c r="AY40" s="614"/>
      <c r="AZ40" s="746"/>
      <c r="BA40" s="24"/>
      <c r="BB40" s="24"/>
      <c r="BC40" s="24"/>
      <c r="BD40" s="24"/>
      <c r="BE40" s="24"/>
      <c r="BF40" s="24"/>
    </row>
    <row r="41" spans="2:58" s="26" customFormat="1" ht="18" customHeight="1">
      <c r="B41" s="616"/>
      <c r="C41" s="617"/>
      <c r="D41" s="617"/>
      <c r="E41" s="617"/>
      <c r="F41" s="617"/>
      <c r="G41" s="617"/>
      <c r="H41" s="617"/>
      <c r="I41" s="617"/>
      <c r="J41" s="617"/>
      <c r="K41" s="618"/>
      <c r="L41" s="611" t="s">
        <v>387</v>
      </c>
      <c r="M41" s="612"/>
      <c r="N41" s="782"/>
      <c r="O41" s="783"/>
      <c r="P41" s="639"/>
      <c r="Q41" s="744"/>
      <c r="R41" s="744"/>
      <c r="S41" s="744"/>
      <c r="T41" s="744"/>
      <c r="U41" s="744"/>
      <c r="V41" s="744"/>
      <c r="W41" s="744"/>
      <c r="X41" s="744"/>
      <c r="Y41" s="744"/>
      <c r="Z41" s="744"/>
      <c r="AA41" s="744"/>
      <c r="AB41" s="744"/>
      <c r="AC41" s="744"/>
      <c r="AD41" s="744"/>
      <c r="AE41" s="744"/>
      <c r="AF41" s="744"/>
      <c r="AG41" s="744"/>
      <c r="AH41" s="744"/>
      <c r="AI41" s="744"/>
      <c r="AJ41" s="744"/>
      <c r="AK41" s="744"/>
      <c r="AL41" s="744"/>
      <c r="AM41" s="744"/>
      <c r="AN41" s="744"/>
      <c r="AO41" s="744"/>
      <c r="AP41" s="744"/>
      <c r="AQ41" s="744"/>
      <c r="AR41" s="744"/>
      <c r="AS41" s="744"/>
      <c r="AT41" s="744"/>
      <c r="AU41" s="744"/>
      <c r="AV41" s="744"/>
      <c r="AW41" s="744"/>
      <c r="AX41" s="744"/>
      <c r="AY41" s="744"/>
      <c r="AZ41" s="745"/>
      <c r="BA41" s="24"/>
      <c r="BB41" s="24"/>
      <c r="BC41" s="24"/>
      <c r="BD41" s="24"/>
      <c r="BE41" s="24"/>
      <c r="BF41" s="24"/>
    </row>
    <row r="42" spans="2:58" s="26" customFormat="1" ht="33" customHeight="1">
      <c r="B42" s="616" t="s">
        <v>407</v>
      </c>
      <c r="C42" s="617"/>
      <c r="D42" s="617"/>
      <c r="E42" s="617"/>
      <c r="F42" s="617"/>
      <c r="G42" s="617"/>
      <c r="H42" s="617"/>
      <c r="I42" s="617"/>
      <c r="J42" s="617"/>
      <c r="K42" s="618"/>
      <c r="L42" s="611" t="s">
        <v>278</v>
      </c>
      <c r="M42" s="612"/>
      <c r="N42" s="788" t="s">
        <v>29</v>
      </c>
      <c r="O42" s="789"/>
      <c r="P42" s="790"/>
      <c r="Q42" s="784" t="s">
        <v>29</v>
      </c>
      <c r="R42" s="785"/>
      <c r="S42" s="785"/>
      <c r="T42" s="786"/>
      <c r="U42" s="784" t="s">
        <v>29</v>
      </c>
      <c r="V42" s="785"/>
      <c r="W42" s="785"/>
      <c r="X42" s="786"/>
      <c r="Y42" s="784"/>
      <c r="Z42" s="785"/>
      <c r="AA42" s="785"/>
      <c r="AB42" s="786"/>
      <c r="AC42" s="784" t="s">
        <v>29</v>
      </c>
      <c r="AD42" s="785"/>
      <c r="AE42" s="785"/>
      <c r="AF42" s="786"/>
      <c r="AG42" s="784" t="s">
        <v>29</v>
      </c>
      <c r="AH42" s="785"/>
      <c r="AI42" s="785"/>
      <c r="AJ42" s="786"/>
      <c r="AK42" s="784"/>
      <c r="AL42" s="785"/>
      <c r="AM42" s="785"/>
      <c r="AN42" s="786"/>
      <c r="AO42" s="784" t="s">
        <v>29</v>
      </c>
      <c r="AP42" s="785"/>
      <c r="AQ42" s="785"/>
      <c r="AR42" s="786"/>
      <c r="AS42" s="784" t="s">
        <v>29</v>
      </c>
      <c r="AT42" s="785"/>
      <c r="AU42" s="785"/>
      <c r="AV42" s="786"/>
      <c r="AW42" s="784"/>
      <c r="AX42" s="785"/>
      <c r="AY42" s="785"/>
      <c r="AZ42" s="787"/>
      <c r="BA42" s="24"/>
      <c r="BB42" s="24"/>
      <c r="BC42" s="24"/>
      <c r="BD42" s="24"/>
      <c r="BE42" s="24"/>
      <c r="BF42" s="24"/>
    </row>
    <row r="43" spans="2:58" s="26" customFormat="1" ht="18" customHeight="1">
      <c r="B43" s="616"/>
      <c r="C43" s="617"/>
      <c r="D43" s="617"/>
      <c r="E43" s="617"/>
      <c r="F43" s="617"/>
      <c r="G43" s="617"/>
      <c r="H43" s="617"/>
      <c r="I43" s="617"/>
      <c r="J43" s="617"/>
      <c r="K43" s="618"/>
      <c r="L43" s="611" t="s">
        <v>408</v>
      </c>
      <c r="M43" s="612"/>
      <c r="N43" s="782"/>
      <c r="O43" s="783"/>
      <c r="P43" s="639"/>
      <c r="Q43" s="613"/>
      <c r="R43" s="614"/>
      <c r="S43" s="614"/>
      <c r="T43" s="615"/>
      <c r="U43" s="613"/>
      <c r="V43" s="614"/>
      <c r="W43" s="614"/>
      <c r="X43" s="615"/>
      <c r="Y43" s="613"/>
      <c r="Z43" s="614"/>
      <c r="AA43" s="614"/>
      <c r="AB43" s="615"/>
      <c r="AC43" s="613"/>
      <c r="AD43" s="614"/>
      <c r="AE43" s="614"/>
      <c r="AF43" s="615"/>
      <c r="AG43" s="613"/>
      <c r="AH43" s="614"/>
      <c r="AI43" s="614"/>
      <c r="AJ43" s="615"/>
      <c r="AK43" s="613"/>
      <c r="AL43" s="614"/>
      <c r="AM43" s="614"/>
      <c r="AN43" s="615"/>
      <c r="AO43" s="613"/>
      <c r="AP43" s="614"/>
      <c r="AQ43" s="614"/>
      <c r="AR43" s="615"/>
      <c r="AS43" s="613"/>
      <c r="AT43" s="614"/>
      <c r="AU43" s="614"/>
      <c r="AV43" s="615"/>
      <c r="AW43" s="613"/>
      <c r="AX43" s="614"/>
      <c r="AY43" s="614"/>
      <c r="AZ43" s="746"/>
      <c r="BA43" s="24"/>
      <c r="BB43" s="24"/>
      <c r="BC43" s="24"/>
      <c r="BD43" s="24"/>
      <c r="BE43" s="24"/>
      <c r="BF43" s="24"/>
    </row>
    <row r="44" spans="2:58" s="26" customFormat="1" ht="18" customHeight="1">
      <c r="B44" s="616"/>
      <c r="C44" s="617"/>
      <c r="D44" s="617"/>
      <c r="E44" s="617"/>
      <c r="F44" s="617"/>
      <c r="G44" s="617"/>
      <c r="H44" s="617"/>
      <c r="I44" s="617"/>
      <c r="J44" s="617"/>
      <c r="K44" s="618"/>
      <c r="L44" s="611" t="s">
        <v>409</v>
      </c>
      <c r="M44" s="612"/>
      <c r="N44" s="782"/>
      <c r="O44" s="783"/>
      <c r="P44" s="639"/>
      <c r="Q44" s="744"/>
      <c r="R44" s="744"/>
      <c r="S44" s="744"/>
      <c r="T44" s="744"/>
      <c r="U44" s="744"/>
      <c r="V44" s="744"/>
      <c r="W44" s="744"/>
      <c r="X44" s="744"/>
      <c r="Y44" s="744"/>
      <c r="Z44" s="744"/>
      <c r="AA44" s="744"/>
      <c r="AB44" s="744"/>
      <c r="AC44" s="744"/>
      <c r="AD44" s="744"/>
      <c r="AE44" s="744"/>
      <c r="AF44" s="744"/>
      <c r="AG44" s="744"/>
      <c r="AH44" s="744"/>
      <c r="AI44" s="744"/>
      <c r="AJ44" s="744"/>
      <c r="AK44" s="744"/>
      <c r="AL44" s="744"/>
      <c r="AM44" s="744"/>
      <c r="AN44" s="744"/>
      <c r="AO44" s="744"/>
      <c r="AP44" s="744"/>
      <c r="AQ44" s="744"/>
      <c r="AR44" s="744"/>
      <c r="AS44" s="744"/>
      <c r="AT44" s="744"/>
      <c r="AU44" s="744"/>
      <c r="AV44" s="744"/>
      <c r="AW44" s="744"/>
      <c r="AX44" s="744"/>
      <c r="AY44" s="744"/>
      <c r="AZ44" s="745"/>
      <c r="BA44" s="24"/>
      <c r="BB44" s="24"/>
      <c r="BC44" s="24"/>
      <c r="BD44" s="24"/>
      <c r="BE44" s="24"/>
      <c r="BF44" s="24"/>
    </row>
    <row r="45" spans="2:58" s="26" customFormat="1" ht="18" customHeight="1">
      <c r="B45" s="616" t="s">
        <v>410</v>
      </c>
      <c r="C45" s="617"/>
      <c r="D45" s="617"/>
      <c r="E45" s="617"/>
      <c r="F45" s="617"/>
      <c r="G45" s="617"/>
      <c r="H45" s="617"/>
      <c r="I45" s="617"/>
      <c r="J45" s="617"/>
      <c r="K45" s="618"/>
      <c r="L45" s="611" t="s">
        <v>411</v>
      </c>
      <c r="M45" s="612"/>
      <c r="N45" s="788" t="s">
        <v>29</v>
      </c>
      <c r="O45" s="789"/>
      <c r="P45" s="790"/>
      <c r="Q45" s="784" t="s">
        <v>29</v>
      </c>
      <c r="R45" s="785"/>
      <c r="S45" s="785"/>
      <c r="T45" s="786"/>
      <c r="U45" s="784" t="s">
        <v>29</v>
      </c>
      <c r="V45" s="785"/>
      <c r="W45" s="785"/>
      <c r="X45" s="786"/>
      <c r="Y45" s="784"/>
      <c r="Z45" s="785"/>
      <c r="AA45" s="785"/>
      <c r="AB45" s="786"/>
      <c r="AC45" s="784" t="s">
        <v>29</v>
      </c>
      <c r="AD45" s="785"/>
      <c r="AE45" s="785"/>
      <c r="AF45" s="786"/>
      <c r="AG45" s="784" t="s">
        <v>29</v>
      </c>
      <c r="AH45" s="785"/>
      <c r="AI45" s="785"/>
      <c r="AJ45" s="786"/>
      <c r="AK45" s="784"/>
      <c r="AL45" s="785"/>
      <c r="AM45" s="785"/>
      <c r="AN45" s="786"/>
      <c r="AO45" s="784" t="s">
        <v>29</v>
      </c>
      <c r="AP45" s="785"/>
      <c r="AQ45" s="785"/>
      <c r="AR45" s="786"/>
      <c r="AS45" s="784" t="s">
        <v>29</v>
      </c>
      <c r="AT45" s="785"/>
      <c r="AU45" s="785"/>
      <c r="AV45" s="786"/>
      <c r="AW45" s="784"/>
      <c r="AX45" s="785"/>
      <c r="AY45" s="785"/>
      <c r="AZ45" s="787"/>
      <c r="BA45" s="24"/>
      <c r="BB45" s="24"/>
      <c r="BC45" s="24"/>
      <c r="BD45" s="24"/>
      <c r="BE45" s="24"/>
      <c r="BF45" s="24"/>
    </row>
    <row r="46" spans="2:58" s="26" customFormat="1" ht="18" customHeight="1">
      <c r="B46" s="616"/>
      <c r="C46" s="617"/>
      <c r="D46" s="617"/>
      <c r="E46" s="617"/>
      <c r="F46" s="617"/>
      <c r="G46" s="617"/>
      <c r="H46" s="617"/>
      <c r="I46" s="617"/>
      <c r="J46" s="617"/>
      <c r="K46" s="618"/>
      <c r="L46" s="611" t="s">
        <v>412</v>
      </c>
      <c r="M46" s="612"/>
      <c r="N46" s="782"/>
      <c r="O46" s="783"/>
      <c r="P46" s="639"/>
      <c r="Q46" s="613"/>
      <c r="R46" s="614"/>
      <c r="S46" s="614"/>
      <c r="T46" s="615"/>
      <c r="U46" s="613"/>
      <c r="V46" s="614"/>
      <c r="W46" s="614"/>
      <c r="X46" s="615"/>
      <c r="Y46" s="613"/>
      <c r="Z46" s="614"/>
      <c r="AA46" s="614"/>
      <c r="AB46" s="615"/>
      <c r="AC46" s="613"/>
      <c r="AD46" s="614"/>
      <c r="AE46" s="614"/>
      <c r="AF46" s="615"/>
      <c r="AG46" s="613"/>
      <c r="AH46" s="614"/>
      <c r="AI46" s="614"/>
      <c r="AJ46" s="615"/>
      <c r="AK46" s="613"/>
      <c r="AL46" s="614"/>
      <c r="AM46" s="614"/>
      <c r="AN46" s="615"/>
      <c r="AO46" s="613"/>
      <c r="AP46" s="614"/>
      <c r="AQ46" s="614"/>
      <c r="AR46" s="615"/>
      <c r="AS46" s="613"/>
      <c r="AT46" s="614"/>
      <c r="AU46" s="614"/>
      <c r="AV46" s="615"/>
      <c r="AW46" s="613"/>
      <c r="AX46" s="614"/>
      <c r="AY46" s="614"/>
      <c r="AZ46" s="746"/>
      <c r="BA46" s="24"/>
      <c r="BB46" s="24"/>
      <c r="BC46" s="24"/>
      <c r="BD46" s="24"/>
      <c r="BE46" s="24"/>
      <c r="BF46" s="24"/>
    </row>
    <row r="47" spans="2:58" s="26" customFormat="1" ht="18" customHeight="1">
      <c r="B47" s="616"/>
      <c r="C47" s="617"/>
      <c r="D47" s="617"/>
      <c r="E47" s="617"/>
      <c r="F47" s="617"/>
      <c r="G47" s="617"/>
      <c r="H47" s="617"/>
      <c r="I47" s="617"/>
      <c r="J47" s="617"/>
      <c r="K47" s="618"/>
      <c r="L47" s="611" t="s">
        <v>413</v>
      </c>
      <c r="M47" s="612"/>
      <c r="N47" s="782"/>
      <c r="O47" s="783"/>
      <c r="P47" s="639"/>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744"/>
      <c r="AN47" s="744"/>
      <c r="AO47" s="744"/>
      <c r="AP47" s="744"/>
      <c r="AQ47" s="744"/>
      <c r="AR47" s="744"/>
      <c r="AS47" s="744"/>
      <c r="AT47" s="744"/>
      <c r="AU47" s="744"/>
      <c r="AV47" s="744"/>
      <c r="AW47" s="744"/>
      <c r="AX47" s="744"/>
      <c r="AY47" s="744"/>
      <c r="AZ47" s="745"/>
      <c r="BA47" s="24"/>
      <c r="BB47" s="24"/>
      <c r="BC47" s="24"/>
      <c r="BD47" s="24"/>
      <c r="BE47" s="24"/>
      <c r="BF47" s="24"/>
    </row>
    <row r="48" spans="2:58" s="26" customFormat="1" ht="18" customHeight="1" thickBot="1">
      <c r="B48" s="629" t="s">
        <v>297</v>
      </c>
      <c r="C48" s="629"/>
      <c r="D48" s="629"/>
      <c r="E48" s="629"/>
      <c r="F48" s="629"/>
      <c r="G48" s="629"/>
      <c r="H48" s="629"/>
      <c r="I48" s="629"/>
      <c r="J48" s="629"/>
      <c r="K48" s="724"/>
      <c r="L48" s="643">
        <v>9000</v>
      </c>
      <c r="M48" s="644"/>
      <c r="N48" s="791" t="s">
        <v>29</v>
      </c>
      <c r="O48" s="792"/>
      <c r="P48" s="793"/>
      <c r="Q48" s="794" t="s">
        <v>29</v>
      </c>
      <c r="R48" s="795"/>
      <c r="S48" s="795"/>
      <c r="T48" s="796"/>
      <c r="U48" s="794" t="s">
        <v>29</v>
      </c>
      <c r="V48" s="795"/>
      <c r="W48" s="795"/>
      <c r="X48" s="796"/>
      <c r="Y48" s="794"/>
      <c r="Z48" s="795"/>
      <c r="AA48" s="795"/>
      <c r="AB48" s="796"/>
      <c r="AC48" s="794" t="s">
        <v>29</v>
      </c>
      <c r="AD48" s="795"/>
      <c r="AE48" s="795"/>
      <c r="AF48" s="796"/>
      <c r="AG48" s="794" t="s">
        <v>29</v>
      </c>
      <c r="AH48" s="795"/>
      <c r="AI48" s="795"/>
      <c r="AJ48" s="796"/>
      <c r="AK48" s="794"/>
      <c r="AL48" s="795"/>
      <c r="AM48" s="795"/>
      <c r="AN48" s="796"/>
      <c r="AO48" s="794" t="s">
        <v>29</v>
      </c>
      <c r="AP48" s="795"/>
      <c r="AQ48" s="795"/>
      <c r="AR48" s="796"/>
      <c r="AS48" s="794" t="s">
        <v>29</v>
      </c>
      <c r="AT48" s="795"/>
      <c r="AU48" s="795"/>
      <c r="AV48" s="796"/>
      <c r="AW48" s="794"/>
      <c r="AX48" s="795"/>
      <c r="AY48" s="795"/>
      <c r="AZ48" s="797"/>
      <c r="BA48" s="23"/>
      <c r="BB48" s="23"/>
      <c r="BC48" s="23"/>
      <c r="BD48" s="23"/>
      <c r="BE48" s="23"/>
      <c r="BF48" s="23"/>
    </row>
    <row r="49" spans="2:58" s="22" customFormat="1" ht="30.75" customHeight="1">
      <c r="B49" s="605" t="s">
        <v>414</v>
      </c>
      <c r="C49" s="605"/>
      <c r="D49" s="605"/>
      <c r="E49" s="605"/>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row>
    <row r="50" spans="2:58" s="22" customFormat="1" ht="8.1" customHeight="1">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row>
    <row r="51" spans="2:58" s="26" customFormat="1" ht="50.1" customHeight="1">
      <c r="B51" s="558" t="s">
        <v>0</v>
      </c>
      <c r="C51" s="559"/>
      <c r="D51" s="559"/>
      <c r="E51" s="559"/>
      <c r="F51" s="559"/>
      <c r="G51" s="559"/>
      <c r="H51" s="559"/>
      <c r="I51" s="559"/>
      <c r="J51" s="559"/>
      <c r="K51" s="560"/>
      <c r="L51" s="558" t="s">
        <v>1</v>
      </c>
      <c r="M51" s="560"/>
      <c r="N51" s="559" t="s">
        <v>398</v>
      </c>
      <c r="O51" s="559"/>
      <c r="P51" s="559"/>
      <c r="Q51" s="567" t="s">
        <v>399</v>
      </c>
      <c r="R51" s="568"/>
      <c r="S51" s="568"/>
      <c r="T51" s="568"/>
      <c r="U51" s="568"/>
      <c r="V51" s="568"/>
      <c r="W51" s="568"/>
      <c r="X51" s="568"/>
      <c r="Y51" s="568"/>
      <c r="Z51" s="568"/>
      <c r="AA51" s="568"/>
      <c r="AB51" s="569"/>
      <c r="AC51" s="567" t="s">
        <v>400</v>
      </c>
      <c r="AD51" s="568"/>
      <c r="AE51" s="568"/>
      <c r="AF51" s="568"/>
      <c r="AG51" s="568"/>
      <c r="AH51" s="568"/>
      <c r="AI51" s="568"/>
      <c r="AJ51" s="568"/>
      <c r="AK51" s="568"/>
      <c r="AL51" s="568"/>
      <c r="AM51" s="568"/>
      <c r="AN51" s="569"/>
      <c r="AO51" s="567" t="s">
        <v>286</v>
      </c>
      <c r="AP51" s="568"/>
      <c r="AQ51" s="568"/>
      <c r="AR51" s="568"/>
      <c r="AS51" s="568"/>
      <c r="AT51" s="568"/>
      <c r="AU51" s="568"/>
      <c r="AV51" s="568"/>
      <c r="AW51" s="568"/>
      <c r="AX51" s="568"/>
      <c r="AY51" s="568"/>
      <c r="AZ51" s="569"/>
      <c r="BA51" s="27"/>
      <c r="BB51" s="27"/>
      <c r="BC51" s="27"/>
      <c r="BD51" s="27"/>
      <c r="BE51" s="27"/>
      <c r="BF51" s="27"/>
    </row>
    <row r="52" spans="2:58" s="26" customFormat="1" ht="85.5" customHeight="1">
      <c r="B52" s="564"/>
      <c r="C52" s="565"/>
      <c r="D52" s="565"/>
      <c r="E52" s="565"/>
      <c r="F52" s="565"/>
      <c r="G52" s="565"/>
      <c r="H52" s="565"/>
      <c r="I52" s="565"/>
      <c r="J52" s="565"/>
      <c r="K52" s="566"/>
      <c r="L52" s="564"/>
      <c r="M52" s="566"/>
      <c r="N52" s="565"/>
      <c r="O52" s="565"/>
      <c r="P52" s="565"/>
      <c r="Q52" s="567" t="s">
        <v>262</v>
      </c>
      <c r="R52" s="568"/>
      <c r="S52" s="568"/>
      <c r="T52" s="569"/>
      <c r="U52" s="567" t="s">
        <v>288</v>
      </c>
      <c r="V52" s="568"/>
      <c r="W52" s="568"/>
      <c r="X52" s="569"/>
      <c r="Y52" s="567" t="s">
        <v>289</v>
      </c>
      <c r="Z52" s="568"/>
      <c r="AA52" s="568"/>
      <c r="AB52" s="569"/>
      <c r="AC52" s="567" t="s">
        <v>262</v>
      </c>
      <c r="AD52" s="568"/>
      <c r="AE52" s="568"/>
      <c r="AF52" s="569"/>
      <c r="AG52" s="567" t="s">
        <v>288</v>
      </c>
      <c r="AH52" s="568"/>
      <c r="AI52" s="568"/>
      <c r="AJ52" s="569"/>
      <c r="AK52" s="567" t="s">
        <v>289</v>
      </c>
      <c r="AL52" s="568"/>
      <c r="AM52" s="568"/>
      <c r="AN52" s="569"/>
      <c r="AO52" s="567" t="s">
        <v>262</v>
      </c>
      <c r="AP52" s="568"/>
      <c r="AQ52" s="568"/>
      <c r="AR52" s="569"/>
      <c r="AS52" s="567" t="s">
        <v>288</v>
      </c>
      <c r="AT52" s="568"/>
      <c r="AU52" s="568"/>
      <c r="AV52" s="569"/>
      <c r="AW52" s="567" t="s">
        <v>289</v>
      </c>
      <c r="AX52" s="568"/>
      <c r="AY52" s="568"/>
      <c r="AZ52" s="569"/>
      <c r="BA52" s="28"/>
      <c r="BB52" s="28"/>
      <c r="BC52" s="28"/>
      <c r="BD52" s="27"/>
      <c r="BE52" s="27"/>
      <c r="BF52" s="27"/>
    </row>
    <row r="53" spans="2:58" s="26" customFormat="1" ht="16.5" thickBot="1">
      <c r="B53" s="610">
        <v>1</v>
      </c>
      <c r="C53" s="719"/>
      <c r="D53" s="719"/>
      <c r="E53" s="719"/>
      <c r="F53" s="719"/>
      <c r="G53" s="719"/>
      <c r="H53" s="719"/>
      <c r="I53" s="719"/>
      <c r="J53" s="719"/>
      <c r="K53" s="706"/>
      <c r="L53" s="636">
        <v>2</v>
      </c>
      <c r="M53" s="637"/>
      <c r="N53" s="636">
        <v>3</v>
      </c>
      <c r="O53" s="720"/>
      <c r="P53" s="637"/>
      <c r="Q53" s="558">
        <v>3</v>
      </c>
      <c r="R53" s="559"/>
      <c r="S53" s="559"/>
      <c r="T53" s="560"/>
      <c r="U53" s="558">
        <v>4</v>
      </c>
      <c r="V53" s="559"/>
      <c r="W53" s="559"/>
      <c r="X53" s="560"/>
      <c r="Y53" s="558">
        <v>5</v>
      </c>
      <c r="Z53" s="559"/>
      <c r="AA53" s="559"/>
      <c r="AB53" s="560"/>
      <c r="AC53" s="558">
        <v>6</v>
      </c>
      <c r="AD53" s="559"/>
      <c r="AE53" s="559"/>
      <c r="AF53" s="560"/>
      <c r="AG53" s="558">
        <v>7</v>
      </c>
      <c r="AH53" s="559"/>
      <c r="AI53" s="559"/>
      <c r="AJ53" s="560"/>
      <c r="AK53" s="558">
        <v>8</v>
      </c>
      <c r="AL53" s="559"/>
      <c r="AM53" s="559"/>
      <c r="AN53" s="560"/>
      <c r="AO53" s="601">
        <v>9</v>
      </c>
      <c r="AP53" s="602"/>
      <c r="AQ53" s="602"/>
      <c r="AR53" s="603"/>
      <c r="AS53" s="601">
        <v>10</v>
      </c>
      <c r="AT53" s="602"/>
      <c r="AU53" s="602"/>
      <c r="AV53" s="603"/>
      <c r="AW53" s="601">
        <v>11</v>
      </c>
      <c r="AX53" s="602"/>
      <c r="AY53" s="602"/>
      <c r="AZ53" s="603"/>
      <c r="BA53" s="24"/>
      <c r="BB53" s="24"/>
      <c r="BC53" s="24"/>
      <c r="BD53" s="24"/>
      <c r="BE53" s="24"/>
      <c r="BF53" s="24"/>
    </row>
    <row r="54" spans="2:58" s="26" customFormat="1" ht="18" customHeight="1">
      <c r="B54" s="616" t="s">
        <v>415</v>
      </c>
      <c r="C54" s="617"/>
      <c r="D54" s="617"/>
      <c r="E54" s="617"/>
      <c r="F54" s="617"/>
      <c r="G54" s="617"/>
      <c r="H54" s="617"/>
      <c r="I54" s="617"/>
      <c r="J54" s="617"/>
      <c r="K54" s="618"/>
      <c r="L54" s="619" t="s">
        <v>266</v>
      </c>
      <c r="M54" s="620"/>
      <c r="N54" s="781" t="s">
        <v>29</v>
      </c>
      <c r="O54" s="722"/>
      <c r="P54" s="620"/>
      <c r="Q54" s="621" t="s">
        <v>29</v>
      </c>
      <c r="R54" s="622"/>
      <c r="S54" s="622"/>
      <c r="T54" s="623"/>
      <c r="U54" s="621" t="s">
        <v>29</v>
      </c>
      <c r="V54" s="622"/>
      <c r="W54" s="622"/>
      <c r="X54" s="623"/>
      <c r="Y54" s="621"/>
      <c r="Z54" s="622"/>
      <c r="AA54" s="622"/>
      <c r="AB54" s="623"/>
      <c r="AC54" s="621" t="s">
        <v>29</v>
      </c>
      <c r="AD54" s="622"/>
      <c r="AE54" s="622"/>
      <c r="AF54" s="623"/>
      <c r="AG54" s="621" t="s">
        <v>29</v>
      </c>
      <c r="AH54" s="622"/>
      <c r="AI54" s="622"/>
      <c r="AJ54" s="623"/>
      <c r="AK54" s="621"/>
      <c r="AL54" s="622"/>
      <c r="AM54" s="622"/>
      <c r="AN54" s="623"/>
      <c r="AO54" s="621" t="s">
        <v>29</v>
      </c>
      <c r="AP54" s="622"/>
      <c r="AQ54" s="622"/>
      <c r="AR54" s="623"/>
      <c r="AS54" s="621" t="s">
        <v>29</v>
      </c>
      <c r="AT54" s="622"/>
      <c r="AU54" s="622"/>
      <c r="AV54" s="623"/>
      <c r="AW54" s="621"/>
      <c r="AX54" s="622"/>
      <c r="AY54" s="622"/>
      <c r="AZ54" s="741"/>
      <c r="BA54" s="24"/>
      <c r="BB54" s="24"/>
      <c r="BC54" s="24"/>
      <c r="BD54" s="24"/>
      <c r="BE54" s="24"/>
      <c r="BF54" s="24"/>
    </row>
    <row r="55" spans="2:58" s="26" customFormat="1" ht="18" customHeight="1">
      <c r="B55" s="616"/>
      <c r="C55" s="617"/>
      <c r="D55" s="617"/>
      <c r="E55" s="617"/>
      <c r="F55" s="617"/>
      <c r="G55" s="617"/>
      <c r="H55" s="617"/>
      <c r="I55" s="617"/>
      <c r="J55" s="617"/>
      <c r="K55" s="618"/>
      <c r="L55" s="611" t="s">
        <v>291</v>
      </c>
      <c r="M55" s="612"/>
      <c r="N55" s="782"/>
      <c r="O55" s="783"/>
      <c r="P55" s="639"/>
      <c r="Q55" s="613"/>
      <c r="R55" s="614"/>
      <c r="S55" s="614"/>
      <c r="T55" s="615"/>
      <c r="U55" s="613"/>
      <c r="V55" s="614"/>
      <c r="W55" s="614"/>
      <c r="X55" s="615"/>
      <c r="Y55" s="613"/>
      <c r="Z55" s="614"/>
      <c r="AA55" s="614"/>
      <c r="AB55" s="615"/>
      <c r="AC55" s="613"/>
      <c r="AD55" s="614"/>
      <c r="AE55" s="614"/>
      <c r="AF55" s="615"/>
      <c r="AG55" s="613"/>
      <c r="AH55" s="614"/>
      <c r="AI55" s="614"/>
      <c r="AJ55" s="615"/>
      <c r="AK55" s="613"/>
      <c r="AL55" s="614"/>
      <c r="AM55" s="614"/>
      <c r="AN55" s="615"/>
      <c r="AO55" s="613"/>
      <c r="AP55" s="614"/>
      <c r="AQ55" s="614"/>
      <c r="AR55" s="615"/>
      <c r="AS55" s="613"/>
      <c r="AT55" s="614"/>
      <c r="AU55" s="614"/>
      <c r="AV55" s="615"/>
      <c r="AW55" s="613"/>
      <c r="AX55" s="614"/>
      <c r="AY55" s="614"/>
      <c r="AZ55" s="746"/>
      <c r="BA55" s="24"/>
      <c r="BB55" s="24"/>
      <c r="BC55" s="24"/>
      <c r="BD55" s="24"/>
      <c r="BE55" s="24"/>
      <c r="BF55" s="24"/>
    </row>
    <row r="56" spans="2:58" s="26" customFormat="1" ht="18" customHeight="1">
      <c r="B56" s="616"/>
      <c r="C56" s="617"/>
      <c r="D56" s="617"/>
      <c r="E56" s="617"/>
      <c r="F56" s="617"/>
      <c r="G56" s="617"/>
      <c r="H56" s="617"/>
      <c r="I56" s="617"/>
      <c r="J56" s="617"/>
      <c r="K56" s="618"/>
      <c r="L56" s="611" t="s">
        <v>292</v>
      </c>
      <c r="M56" s="612"/>
      <c r="N56" s="782"/>
      <c r="O56" s="783"/>
      <c r="P56" s="639"/>
      <c r="Q56" s="744"/>
      <c r="R56" s="744"/>
      <c r="S56" s="744"/>
      <c r="T56" s="744"/>
      <c r="U56" s="744"/>
      <c r="V56" s="744"/>
      <c r="W56" s="744"/>
      <c r="X56" s="744"/>
      <c r="Y56" s="744"/>
      <c r="Z56" s="744"/>
      <c r="AA56" s="744"/>
      <c r="AB56" s="744"/>
      <c r="AC56" s="744"/>
      <c r="AD56" s="744"/>
      <c r="AE56" s="744"/>
      <c r="AF56" s="744"/>
      <c r="AG56" s="744"/>
      <c r="AH56" s="744"/>
      <c r="AI56" s="744"/>
      <c r="AJ56" s="744"/>
      <c r="AK56" s="744"/>
      <c r="AL56" s="744"/>
      <c r="AM56" s="744"/>
      <c r="AN56" s="744"/>
      <c r="AO56" s="744"/>
      <c r="AP56" s="744"/>
      <c r="AQ56" s="744"/>
      <c r="AR56" s="744"/>
      <c r="AS56" s="744"/>
      <c r="AT56" s="744"/>
      <c r="AU56" s="744"/>
      <c r="AV56" s="744"/>
      <c r="AW56" s="744"/>
      <c r="AX56" s="744"/>
      <c r="AY56" s="744"/>
      <c r="AZ56" s="745"/>
      <c r="BA56" s="24"/>
      <c r="BB56" s="24"/>
      <c r="BC56" s="24"/>
      <c r="BD56" s="24"/>
      <c r="BE56" s="24"/>
      <c r="BF56" s="24"/>
    </row>
    <row r="57" spans="2:58" s="26" customFormat="1" ht="27" customHeight="1">
      <c r="B57" s="616" t="s">
        <v>416</v>
      </c>
      <c r="C57" s="617"/>
      <c r="D57" s="617"/>
      <c r="E57" s="617"/>
      <c r="F57" s="617"/>
      <c r="G57" s="617"/>
      <c r="H57" s="617"/>
      <c r="I57" s="617"/>
      <c r="J57" s="617"/>
      <c r="K57" s="618"/>
      <c r="L57" s="611" t="s">
        <v>268</v>
      </c>
      <c r="M57" s="612"/>
      <c r="N57" s="788" t="s">
        <v>29</v>
      </c>
      <c r="O57" s="789"/>
      <c r="P57" s="790"/>
      <c r="Q57" s="784" t="s">
        <v>29</v>
      </c>
      <c r="R57" s="785"/>
      <c r="S57" s="785"/>
      <c r="T57" s="786"/>
      <c r="U57" s="784" t="s">
        <v>29</v>
      </c>
      <c r="V57" s="785"/>
      <c r="W57" s="785"/>
      <c r="X57" s="786"/>
      <c r="Y57" s="784"/>
      <c r="Z57" s="785"/>
      <c r="AA57" s="785"/>
      <c r="AB57" s="786"/>
      <c r="AC57" s="784" t="s">
        <v>29</v>
      </c>
      <c r="AD57" s="785"/>
      <c r="AE57" s="785"/>
      <c r="AF57" s="786"/>
      <c r="AG57" s="784" t="s">
        <v>29</v>
      </c>
      <c r="AH57" s="785"/>
      <c r="AI57" s="785"/>
      <c r="AJ57" s="786"/>
      <c r="AK57" s="784"/>
      <c r="AL57" s="785"/>
      <c r="AM57" s="785"/>
      <c r="AN57" s="786"/>
      <c r="AO57" s="784" t="s">
        <v>29</v>
      </c>
      <c r="AP57" s="785"/>
      <c r="AQ57" s="785"/>
      <c r="AR57" s="786"/>
      <c r="AS57" s="784" t="s">
        <v>29</v>
      </c>
      <c r="AT57" s="785"/>
      <c r="AU57" s="785"/>
      <c r="AV57" s="786"/>
      <c r="AW57" s="784"/>
      <c r="AX57" s="785"/>
      <c r="AY57" s="785"/>
      <c r="AZ57" s="787"/>
      <c r="BA57" s="24"/>
      <c r="BB57" s="24"/>
      <c r="BC57" s="24"/>
      <c r="BD57" s="24"/>
      <c r="BE57" s="24"/>
      <c r="BF57" s="24"/>
    </row>
    <row r="58" spans="2:58" s="26" customFormat="1" ht="18" customHeight="1">
      <c r="B58" s="616"/>
      <c r="C58" s="617"/>
      <c r="D58" s="617"/>
      <c r="E58" s="617"/>
      <c r="F58" s="617"/>
      <c r="G58" s="617"/>
      <c r="H58" s="617"/>
      <c r="I58" s="617"/>
      <c r="J58" s="617"/>
      <c r="K58" s="618"/>
      <c r="L58" s="611" t="s">
        <v>294</v>
      </c>
      <c r="M58" s="612"/>
      <c r="N58" s="782"/>
      <c r="O58" s="783"/>
      <c r="P58" s="639"/>
      <c r="Q58" s="613"/>
      <c r="R58" s="614"/>
      <c r="S58" s="614"/>
      <c r="T58" s="615"/>
      <c r="U58" s="613"/>
      <c r="V58" s="614"/>
      <c r="W58" s="614"/>
      <c r="X58" s="615"/>
      <c r="Y58" s="613"/>
      <c r="Z58" s="614"/>
      <c r="AA58" s="614"/>
      <c r="AB58" s="615"/>
      <c r="AC58" s="613"/>
      <c r="AD58" s="614"/>
      <c r="AE58" s="614"/>
      <c r="AF58" s="615"/>
      <c r="AG58" s="613"/>
      <c r="AH58" s="614"/>
      <c r="AI58" s="614"/>
      <c r="AJ58" s="615"/>
      <c r="AK58" s="613"/>
      <c r="AL58" s="614"/>
      <c r="AM58" s="614"/>
      <c r="AN58" s="615"/>
      <c r="AO58" s="613"/>
      <c r="AP58" s="614"/>
      <c r="AQ58" s="614"/>
      <c r="AR58" s="615"/>
      <c r="AS58" s="613"/>
      <c r="AT58" s="614"/>
      <c r="AU58" s="614"/>
      <c r="AV58" s="615"/>
      <c r="AW58" s="613"/>
      <c r="AX58" s="614"/>
      <c r="AY58" s="614"/>
      <c r="AZ58" s="746"/>
      <c r="BA58" s="24"/>
      <c r="BB58" s="24"/>
      <c r="BC58" s="24"/>
      <c r="BD58" s="24"/>
      <c r="BE58" s="24"/>
      <c r="BF58" s="24"/>
    </row>
    <row r="59" spans="2:58" s="26" customFormat="1" ht="18" customHeight="1">
      <c r="B59" s="616"/>
      <c r="C59" s="617"/>
      <c r="D59" s="617"/>
      <c r="E59" s="617"/>
      <c r="F59" s="617"/>
      <c r="G59" s="617"/>
      <c r="H59" s="617"/>
      <c r="I59" s="617"/>
      <c r="J59" s="617"/>
      <c r="K59" s="618"/>
      <c r="L59" s="611" t="s">
        <v>295</v>
      </c>
      <c r="M59" s="612"/>
      <c r="N59" s="782"/>
      <c r="O59" s="783"/>
      <c r="P59" s="639"/>
      <c r="Q59" s="744"/>
      <c r="R59" s="744"/>
      <c r="S59" s="744"/>
      <c r="T59" s="744"/>
      <c r="U59" s="744"/>
      <c r="V59" s="744"/>
      <c r="W59" s="744"/>
      <c r="X59" s="744"/>
      <c r="Y59" s="744"/>
      <c r="Z59" s="744"/>
      <c r="AA59" s="744"/>
      <c r="AB59" s="744"/>
      <c r="AC59" s="744"/>
      <c r="AD59" s="744"/>
      <c r="AE59" s="744"/>
      <c r="AF59" s="744"/>
      <c r="AG59" s="744"/>
      <c r="AH59" s="744"/>
      <c r="AI59" s="744"/>
      <c r="AJ59" s="744"/>
      <c r="AK59" s="744"/>
      <c r="AL59" s="744"/>
      <c r="AM59" s="744"/>
      <c r="AN59" s="744"/>
      <c r="AO59" s="744"/>
      <c r="AP59" s="744"/>
      <c r="AQ59" s="744"/>
      <c r="AR59" s="744"/>
      <c r="AS59" s="744"/>
      <c r="AT59" s="744"/>
      <c r="AU59" s="744"/>
      <c r="AV59" s="744"/>
      <c r="AW59" s="744"/>
      <c r="AX59" s="744"/>
      <c r="AY59" s="744"/>
      <c r="AZ59" s="745"/>
      <c r="BA59" s="24"/>
      <c r="BB59" s="24"/>
      <c r="BC59" s="24"/>
      <c r="BD59" s="24"/>
      <c r="BE59" s="24"/>
      <c r="BF59" s="24"/>
    </row>
    <row r="60" spans="2:58" s="26" customFormat="1" ht="33" customHeight="1">
      <c r="B60" s="616" t="s">
        <v>417</v>
      </c>
      <c r="C60" s="617"/>
      <c r="D60" s="617"/>
      <c r="E60" s="617"/>
      <c r="F60" s="617"/>
      <c r="G60" s="617"/>
      <c r="H60" s="617"/>
      <c r="I60" s="617"/>
      <c r="J60" s="617"/>
      <c r="K60" s="618"/>
      <c r="L60" s="611" t="s">
        <v>270</v>
      </c>
      <c r="M60" s="612"/>
      <c r="N60" s="788" t="s">
        <v>29</v>
      </c>
      <c r="O60" s="789"/>
      <c r="P60" s="790"/>
      <c r="Q60" s="784" t="s">
        <v>29</v>
      </c>
      <c r="R60" s="785"/>
      <c r="S60" s="785"/>
      <c r="T60" s="786"/>
      <c r="U60" s="784" t="s">
        <v>29</v>
      </c>
      <c r="V60" s="785"/>
      <c r="W60" s="785"/>
      <c r="X60" s="786"/>
      <c r="Y60" s="784"/>
      <c r="Z60" s="785"/>
      <c r="AA60" s="785"/>
      <c r="AB60" s="786"/>
      <c r="AC60" s="784" t="s">
        <v>29</v>
      </c>
      <c r="AD60" s="785"/>
      <c r="AE60" s="785"/>
      <c r="AF60" s="786"/>
      <c r="AG60" s="784" t="s">
        <v>29</v>
      </c>
      <c r="AH60" s="785"/>
      <c r="AI60" s="785"/>
      <c r="AJ60" s="786"/>
      <c r="AK60" s="784"/>
      <c r="AL60" s="785"/>
      <c r="AM60" s="785"/>
      <c r="AN60" s="786"/>
      <c r="AO60" s="784" t="s">
        <v>29</v>
      </c>
      <c r="AP60" s="785"/>
      <c r="AQ60" s="785"/>
      <c r="AR60" s="786"/>
      <c r="AS60" s="784" t="s">
        <v>29</v>
      </c>
      <c r="AT60" s="785"/>
      <c r="AU60" s="785"/>
      <c r="AV60" s="786"/>
      <c r="AW60" s="784"/>
      <c r="AX60" s="785"/>
      <c r="AY60" s="785"/>
      <c r="AZ60" s="787"/>
      <c r="BA60" s="24"/>
      <c r="BB60" s="24"/>
      <c r="BC60" s="24"/>
      <c r="BD60" s="24"/>
      <c r="BE60" s="24"/>
      <c r="BF60" s="24"/>
    </row>
    <row r="61" spans="2:58" s="26" customFormat="1" ht="18" customHeight="1">
      <c r="B61" s="616"/>
      <c r="C61" s="617"/>
      <c r="D61" s="617"/>
      <c r="E61" s="617"/>
      <c r="F61" s="617"/>
      <c r="G61" s="617"/>
      <c r="H61" s="617"/>
      <c r="I61" s="617"/>
      <c r="J61" s="617"/>
      <c r="K61" s="618"/>
      <c r="L61" s="611" t="s">
        <v>360</v>
      </c>
      <c r="M61" s="612"/>
      <c r="N61" s="782"/>
      <c r="O61" s="783"/>
      <c r="P61" s="639"/>
      <c r="Q61" s="613"/>
      <c r="R61" s="614"/>
      <c r="S61" s="614"/>
      <c r="T61" s="615"/>
      <c r="U61" s="613"/>
      <c r="V61" s="614"/>
      <c r="W61" s="614"/>
      <c r="X61" s="615"/>
      <c r="Y61" s="613"/>
      <c r="Z61" s="614"/>
      <c r="AA61" s="614"/>
      <c r="AB61" s="615"/>
      <c r="AC61" s="613"/>
      <c r="AD61" s="614"/>
      <c r="AE61" s="614"/>
      <c r="AF61" s="615"/>
      <c r="AG61" s="613"/>
      <c r="AH61" s="614"/>
      <c r="AI61" s="614"/>
      <c r="AJ61" s="615"/>
      <c r="AK61" s="613"/>
      <c r="AL61" s="614"/>
      <c r="AM61" s="614"/>
      <c r="AN61" s="615"/>
      <c r="AO61" s="613"/>
      <c r="AP61" s="614"/>
      <c r="AQ61" s="614"/>
      <c r="AR61" s="615"/>
      <c r="AS61" s="613"/>
      <c r="AT61" s="614"/>
      <c r="AU61" s="614"/>
      <c r="AV61" s="615"/>
      <c r="AW61" s="613"/>
      <c r="AX61" s="614"/>
      <c r="AY61" s="614"/>
      <c r="AZ61" s="746"/>
      <c r="BA61" s="24"/>
      <c r="BB61" s="24"/>
      <c r="BC61" s="24"/>
      <c r="BD61" s="24"/>
      <c r="BE61" s="24"/>
      <c r="BF61" s="24"/>
    </row>
    <row r="62" spans="2:58" s="26" customFormat="1" ht="18" customHeight="1">
      <c r="B62" s="616"/>
      <c r="C62" s="617"/>
      <c r="D62" s="617"/>
      <c r="E62" s="617"/>
      <c r="F62" s="617"/>
      <c r="G62" s="617"/>
      <c r="H62" s="617"/>
      <c r="I62" s="617"/>
      <c r="J62" s="617"/>
      <c r="K62" s="618"/>
      <c r="L62" s="611" t="s">
        <v>361</v>
      </c>
      <c r="M62" s="612"/>
      <c r="N62" s="782"/>
      <c r="O62" s="783"/>
      <c r="P62" s="639"/>
      <c r="Q62" s="744"/>
      <c r="R62" s="744"/>
      <c r="S62" s="744"/>
      <c r="T62" s="744"/>
      <c r="U62" s="744"/>
      <c r="V62" s="744"/>
      <c r="W62" s="744"/>
      <c r="X62" s="744"/>
      <c r="Y62" s="744"/>
      <c r="Z62" s="744"/>
      <c r="AA62" s="744"/>
      <c r="AB62" s="744"/>
      <c r="AC62" s="744"/>
      <c r="AD62" s="744"/>
      <c r="AE62" s="744"/>
      <c r="AF62" s="744"/>
      <c r="AG62" s="744"/>
      <c r="AH62" s="744"/>
      <c r="AI62" s="744"/>
      <c r="AJ62" s="744"/>
      <c r="AK62" s="744"/>
      <c r="AL62" s="744"/>
      <c r="AM62" s="744"/>
      <c r="AN62" s="744"/>
      <c r="AO62" s="744"/>
      <c r="AP62" s="744"/>
      <c r="AQ62" s="744"/>
      <c r="AR62" s="744"/>
      <c r="AS62" s="744"/>
      <c r="AT62" s="744"/>
      <c r="AU62" s="744"/>
      <c r="AV62" s="744"/>
      <c r="AW62" s="744"/>
      <c r="AX62" s="744"/>
      <c r="AY62" s="744"/>
      <c r="AZ62" s="745"/>
      <c r="BA62" s="24"/>
      <c r="BB62" s="24"/>
      <c r="BC62" s="24"/>
      <c r="BD62" s="24"/>
      <c r="BE62" s="24"/>
      <c r="BF62" s="24"/>
    </row>
    <row r="63" spans="2:58" s="26" customFormat="1" ht="33" customHeight="1">
      <c r="B63" s="616" t="s">
        <v>418</v>
      </c>
      <c r="C63" s="617"/>
      <c r="D63" s="617"/>
      <c r="E63" s="617"/>
      <c r="F63" s="617"/>
      <c r="G63" s="617"/>
      <c r="H63" s="617"/>
      <c r="I63" s="617"/>
      <c r="J63" s="617"/>
      <c r="K63" s="618"/>
      <c r="L63" s="611" t="s">
        <v>272</v>
      </c>
      <c r="M63" s="612"/>
      <c r="N63" s="788" t="s">
        <v>29</v>
      </c>
      <c r="O63" s="789"/>
      <c r="P63" s="790"/>
      <c r="Q63" s="784" t="s">
        <v>29</v>
      </c>
      <c r="R63" s="785"/>
      <c r="S63" s="785"/>
      <c r="T63" s="786"/>
      <c r="U63" s="784" t="s">
        <v>29</v>
      </c>
      <c r="V63" s="785"/>
      <c r="W63" s="785"/>
      <c r="X63" s="786"/>
      <c r="Y63" s="784"/>
      <c r="Z63" s="785"/>
      <c r="AA63" s="785"/>
      <c r="AB63" s="786"/>
      <c r="AC63" s="784" t="s">
        <v>29</v>
      </c>
      <c r="AD63" s="785"/>
      <c r="AE63" s="785"/>
      <c r="AF63" s="786"/>
      <c r="AG63" s="784" t="s">
        <v>29</v>
      </c>
      <c r="AH63" s="785"/>
      <c r="AI63" s="785"/>
      <c r="AJ63" s="786"/>
      <c r="AK63" s="784"/>
      <c r="AL63" s="785"/>
      <c r="AM63" s="785"/>
      <c r="AN63" s="786"/>
      <c r="AO63" s="784" t="s">
        <v>29</v>
      </c>
      <c r="AP63" s="785"/>
      <c r="AQ63" s="785"/>
      <c r="AR63" s="786"/>
      <c r="AS63" s="784" t="s">
        <v>29</v>
      </c>
      <c r="AT63" s="785"/>
      <c r="AU63" s="785"/>
      <c r="AV63" s="786"/>
      <c r="AW63" s="784"/>
      <c r="AX63" s="785"/>
      <c r="AY63" s="785"/>
      <c r="AZ63" s="787"/>
      <c r="BA63" s="24"/>
      <c r="BB63" s="24"/>
      <c r="BC63" s="24"/>
      <c r="BD63" s="24"/>
      <c r="BE63" s="24"/>
      <c r="BF63" s="24"/>
    </row>
    <row r="64" spans="2:58" s="26" customFormat="1" ht="18" customHeight="1">
      <c r="B64" s="616"/>
      <c r="C64" s="617"/>
      <c r="D64" s="617"/>
      <c r="E64" s="617"/>
      <c r="F64" s="617"/>
      <c r="G64" s="617"/>
      <c r="H64" s="617"/>
      <c r="I64" s="617"/>
      <c r="J64" s="617"/>
      <c r="K64" s="618"/>
      <c r="L64" s="611" t="s">
        <v>362</v>
      </c>
      <c r="M64" s="612"/>
      <c r="N64" s="782"/>
      <c r="O64" s="783"/>
      <c r="P64" s="639"/>
      <c r="Q64" s="613"/>
      <c r="R64" s="614"/>
      <c r="S64" s="614"/>
      <c r="T64" s="615"/>
      <c r="U64" s="613"/>
      <c r="V64" s="614"/>
      <c r="W64" s="614"/>
      <c r="X64" s="615"/>
      <c r="Y64" s="613"/>
      <c r="Z64" s="614"/>
      <c r="AA64" s="614"/>
      <c r="AB64" s="615"/>
      <c r="AC64" s="613"/>
      <c r="AD64" s="614"/>
      <c r="AE64" s="614"/>
      <c r="AF64" s="615"/>
      <c r="AG64" s="613"/>
      <c r="AH64" s="614"/>
      <c r="AI64" s="614"/>
      <c r="AJ64" s="615"/>
      <c r="AK64" s="613"/>
      <c r="AL64" s="614"/>
      <c r="AM64" s="614"/>
      <c r="AN64" s="615"/>
      <c r="AO64" s="613"/>
      <c r="AP64" s="614"/>
      <c r="AQ64" s="614"/>
      <c r="AR64" s="615"/>
      <c r="AS64" s="613"/>
      <c r="AT64" s="614"/>
      <c r="AU64" s="614"/>
      <c r="AV64" s="615"/>
      <c r="AW64" s="613"/>
      <c r="AX64" s="614"/>
      <c r="AY64" s="614"/>
      <c r="AZ64" s="746"/>
      <c r="BA64" s="24"/>
      <c r="BB64" s="24"/>
      <c r="BC64" s="24"/>
      <c r="BD64" s="24"/>
      <c r="BE64" s="24"/>
      <c r="BF64" s="24"/>
    </row>
    <row r="65" spans="1:58" s="26" customFormat="1" ht="18" customHeight="1">
      <c r="B65" s="616"/>
      <c r="C65" s="617"/>
      <c r="D65" s="617"/>
      <c r="E65" s="617"/>
      <c r="F65" s="617"/>
      <c r="G65" s="617"/>
      <c r="H65" s="617"/>
      <c r="I65" s="617"/>
      <c r="J65" s="617"/>
      <c r="K65" s="618"/>
      <c r="L65" s="611" t="s">
        <v>363</v>
      </c>
      <c r="M65" s="612"/>
      <c r="N65" s="782"/>
      <c r="O65" s="783"/>
      <c r="P65" s="639"/>
      <c r="Q65" s="744"/>
      <c r="R65" s="744"/>
      <c r="S65" s="744"/>
      <c r="T65" s="744"/>
      <c r="U65" s="744"/>
      <c r="V65" s="744"/>
      <c r="W65" s="744"/>
      <c r="X65" s="744"/>
      <c r="Y65" s="744"/>
      <c r="Z65" s="744"/>
      <c r="AA65" s="744"/>
      <c r="AB65" s="744"/>
      <c r="AC65" s="744"/>
      <c r="AD65" s="744"/>
      <c r="AE65" s="744"/>
      <c r="AF65" s="744"/>
      <c r="AG65" s="744"/>
      <c r="AH65" s="744"/>
      <c r="AI65" s="744"/>
      <c r="AJ65" s="744"/>
      <c r="AK65" s="744"/>
      <c r="AL65" s="744"/>
      <c r="AM65" s="744"/>
      <c r="AN65" s="744"/>
      <c r="AO65" s="744"/>
      <c r="AP65" s="744"/>
      <c r="AQ65" s="744"/>
      <c r="AR65" s="744"/>
      <c r="AS65" s="744"/>
      <c r="AT65" s="744"/>
      <c r="AU65" s="744"/>
      <c r="AV65" s="744"/>
      <c r="AW65" s="744"/>
      <c r="AX65" s="744"/>
      <c r="AY65" s="744"/>
      <c r="AZ65" s="745"/>
      <c r="BA65" s="24"/>
      <c r="BB65" s="24"/>
      <c r="BC65" s="24"/>
      <c r="BD65" s="24"/>
      <c r="BE65" s="24"/>
      <c r="BF65" s="24"/>
    </row>
    <row r="66" spans="1:58" s="26" customFormat="1" ht="18" customHeight="1" thickBot="1">
      <c r="B66" s="629" t="s">
        <v>297</v>
      </c>
      <c r="C66" s="629"/>
      <c r="D66" s="629"/>
      <c r="E66" s="629"/>
      <c r="F66" s="629"/>
      <c r="G66" s="629"/>
      <c r="H66" s="629"/>
      <c r="I66" s="629"/>
      <c r="J66" s="629"/>
      <c r="K66" s="724"/>
      <c r="L66" s="643">
        <v>9000</v>
      </c>
      <c r="M66" s="644"/>
      <c r="N66" s="791" t="s">
        <v>29</v>
      </c>
      <c r="O66" s="792"/>
      <c r="P66" s="793"/>
      <c r="Q66" s="794" t="s">
        <v>29</v>
      </c>
      <c r="R66" s="795"/>
      <c r="S66" s="795"/>
      <c r="T66" s="796"/>
      <c r="U66" s="794" t="s">
        <v>29</v>
      </c>
      <c r="V66" s="795"/>
      <c r="W66" s="795"/>
      <c r="X66" s="796"/>
      <c r="Y66" s="794"/>
      <c r="Z66" s="795"/>
      <c r="AA66" s="795"/>
      <c r="AB66" s="796"/>
      <c r="AC66" s="794" t="s">
        <v>29</v>
      </c>
      <c r="AD66" s="795"/>
      <c r="AE66" s="795"/>
      <c r="AF66" s="796"/>
      <c r="AG66" s="794" t="s">
        <v>29</v>
      </c>
      <c r="AH66" s="795"/>
      <c r="AI66" s="795"/>
      <c r="AJ66" s="796"/>
      <c r="AK66" s="794"/>
      <c r="AL66" s="795"/>
      <c r="AM66" s="795"/>
      <c r="AN66" s="796"/>
      <c r="AO66" s="794" t="s">
        <v>29</v>
      </c>
      <c r="AP66" s="795"/>
      <c r="AQ66" s="795"/>
      <c r="AR66" s="796"/>
      <c r="AS66" s="794" t="s">
        <v>29</v>
      </c>
      <c r="AT66" s="795"/>
      <c r="AU66" s="795"/>
      <c r="AV66" s="796"/>
      <c r="AW66" s="794"/>
      <c r="AX66" s="795"/>
      <c r="AY66" s="795"/>
      <c r="AZ66" s="797"/>
      <c r="BA66" s="23"/>
      <c r="BB66" s="23"/>
      <c r="BC66" s="23"/>
      <c r="BD66" s="23"/>
      <c r="BE66" s="23"/>
      <c r="BF66" s="23"/>
    </row>
    <row r="67" spans="1:58" s="22" customFormat="1" ht="15" customHeight="1">
      <c r="B67" s="55"/>
      <c r="C67" s="55"/>
      <c r="D67" s="55"/>
      <c r="E67" s="55"/>
      <c r="F67" s="55"/>
      <c r="G67" s="55"/>
      <c r="H67" s="55"/>
      <c r="I67" s="55"/>
      <c r="J67" s="55"/>
      <c r="K67" s="55"/>
      <c r="L67" s="55"/>
      <c r="M67" s="55"/>
      <c r="N67" s="55"/>
      <c r="O67" s="55"/>
      <c r="P67" s="55"/>
      <c r="Q67" s="55"/>
      <c r="R67" s="55"/>
      <c r="S67" s="56"/>
      <c r="T67" s="56"/>
      <c r="U67" s="57"/>
      <c r="V67" s="57"/>
      <c r="W67" s="57"/>
      <c r="X67" s="57"/>
      <c r="Y67" s="57"/>
      <c r="Z67" s="57"/>
      <c r="AA67" s="57"/>
      <c r="AB67" s="57"/>
      <c r="AC67" s="31"/>
      <c r="AD67" s="31"/>
      <c r="AE67" s="31"/>
      <c r="AF67" s="31"/>
      <c r="AG67" s="31"/>
      <c r="AH67" s="31"/>
      <c r="AI67" s="31"/>
      <c r="AJ67" s="31"/>
      <c r="AK67" s="35"/>
      <c r="AL67" s="35"/>
      <c r="AM67" s="35"/>
      <c r="AN67" s="35"/>
      <c r="AO67" s="35"/>
      <c r="AP67" s="35"/>
      <c r="AQ67" s="35"/>
      <c r="AR67" s="35"/>
      <c r="AS67" s="35"/>
      <c r="AT67" s="35"/>
      <c r="AU67" s="35"/>
      <c r="AV67" s="35"/>
      <c r="AW67" s="35"/>
      <c r="AX67" s="35"/>
      <c r="AY67" s="35"/>
      <c r="AZ67" s="35"/>
    </row>
    <row r="68" spans="1:58" s="22" customFormat="1" ht="15" customHeight="1">
      <c r="A68" s="20"/>
      <c r="B68" s="34"/>
      <c r="C68" s="34"/>
      <c r="D68" s="34"/>
      <c r="E68" s="34"/>
      <c r="F68" s="34"/>
      <c r="G68" s="34"/>
      <c r="H68" s="34"/>
      <c r="I68" s="34"/>
      <c r="J68" s="35"/>
      <c r="K68" s="35"/>
      <c r="L68" s="35"/>
      <c r="M68" s="35"/>
      <c r="N68" s="35"/>
      <c r="O68" s="35"/>
      <c r="P68" s="35"/>
      <c r="Q68" s="35"/>
      <c r="R68" s="36"/>
      <c r="S68" s="36"/>
      <c r="T68" s="36"/>
      <c r="U68" s="36"/>
      <c r="V68" s="36"/>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row>
    <row r="69" spans="1:58" s="39" customFormat="1" ht="18" customHeight="1">
      <c r="A69" s="20"/>
      <c r="B69" s="37"/>
      <c r="C69" s="553" t="s">
        <v>315</v>
      </c>
      <c r="D69" s="553"/>
      <c r="E69" s="553"/>
      <c r="F69" s="553"/>
      <c r="G69" s="553"/>
      <c r="H69" s="553"/>
      <c r="I69" s="16"/>
      <c r="J69" s="20"/>
      <c r="K69" s="20"/>
      <c r="L69" s="20"/>
      <c r="M69" s="20"/>
      <c r="N69" s="38"/>
      <c r="O69" s="38"/>
      <c r="P69" s="38"/>
      <c r="Q69" s="38"/>
      <c r="R69" s="38"/>
      <c r="S69" s="38"/>
      <c r="T69" s="38"/>
      <c r="U69" s="38"/>
      <c r="V69" s="38"/>
      <c r="W69" s="38"/>
      <c r="X69" s="38"/>
      <c r="Y69" s="38"/>
      <c r="Z69" s="16"/>
      <c r="AA69" s="16"/>
      <c r="AB69" s="554"/>
      <c r="AC69" s="554"/>
      <c r="AD69" s="554"/>
      <c r="AE69" s="554"/>
      <c r="AF69" s="554"/>
      <c r="AG69" s="554"/>
      <c r="AH69" s="554"/>
      <c r="AI69" s="20"/>
      <c r="AJ69" s="20"/>
      <c r="AK69" s="554"/>
      <c r="AL69" s="554"/>
      <c r="AM69" s="554"/>
      <c r="AN69" s="554"/>
      <c r="AO69" s="554"/>
      <c r="AP69" s="554"/>
      <c r="AQ69" s="554"/>
      <c r="AR69" s="554"/>
      <c r="AS69" s="554"/>
      <c r="AT69" s="554"/>
      <c r="AU69" s="554"/>
      <c r="AV69" s="554"/>
      <c r="AW69" s="554"/>
      <c r="AX69" s="554"/>
      <c r="AY69" s="554"/>
      <c r="AZ69" s="554"/>
    </row>
    <row r="70" spans="1:58" s="39" customFormat="1" ht="18" customHeight="1">
      <c r="A70" s="20"/>
      <c r="B70" s="37"/>
      <c r="C70" s="551" t="s">
        <v>167</v>
      </c>
      <c r="D70" s="551"/>
      <c r="E70" s="551"/>
      <c r="F70" s="551"/>
      <c r="G70" s="551"/>
      <c r="H70" s="551"/>
      <c r="I70" s="551"/>
      <c r="J70" s="551"/>
      <c r="K70" s="551"/>
      <c r="L70" s="551"/>
      <c r="M70" s="551"/>
      <c r="N70" s="673" t="s">
        <v>168</v>
      </c>
      <c r="O70" s="673"/>
      <c r="P70" s="673"/>
      <c r="Q70" s="673"/>
      <c r="R70" s="673"/>
      <c r="S70" s="673"/>
      <c r="T70" s="673"/>
      <c r="U70" s="673"/>
      <c r="V70" s="673"/>
      <c r="W70" s="673"/>
      <c r="X70" s="673"/>
      <c r="Y70" s="673"/>
      <c r="Z70" s="40"/>
      <c r="AA70" s="40"/>
      <c r="AB70" s="673" t="s">
        <v>14</v>
      </c>
      <c r="AC70" s="673"/>
      <c r="AD70" s="673"/>
      <c r="AE70" s="673"/>
      <c r="AF70" s="673"/>
      <c r="AG70" s="673"/>
      <c r="AH70" s="673"/>
      <c r="AI70" s="41"/>
      <c r="AJ70" s="41"/>
      <c r="AK70" s="673" t="s">
        <v>15</v>
      </c>
      <c r="AL70" s="673"/>
      <c r="AM70" s="673"/>
      <c r="AN70" s="673"/>
      <c r="AO70" s="673"/>
      <c r="AP70" s="673"/>
      <c r="AQ70" s="673"/>
      <c r="AR70" s="673"/>
      <c r="AS70" s="673"/>
      <c r="AT70" s="673"/>
      <c r="AU70" s="673"/>
      <c r="AV70" s="673"/>
      <c r="AW70" s="673"/>
      <c r="AX70" s="673"/>
      <c r="AY70" s="673"/>
      <c r="AZ70" s="673"/>
    </row>
    <row r="71" spans="1:58" s="39" customFormat="1" ht="18" customHeight="1">
      <c r="A71" s="22"/>
      <c r="B71" s="37"/>
      <c r="C71" s="22"/>
      <c r="D71" s="37"/>
      <c r="E71" s="16"/>
      <c r="F71" s="16"/>
      <c r="G71" s="16"/>
      <c r="H71" s="16"/>
      <c r="I71" s="16"/>
      <c r="J71" s="16"/>
      <c r="K71" s="16"/>
      <c r="L71" s="40"/>
      <c r="M71" s="40"/>
      <c r="N71" s="40"/>
      <c r="O71" s="40"/>
      <c r="P71" s="40"/>
      <c r="Q71" s="40"/>
      <c r="R71" s="40"/>
      <c r="S71" s="40"/>
      <c r="T71" s="40"/>
      <c r="U71" s="40"/>
      <c r="V71" s="40"/>
      <c r="W71" s="40"/>
      <c r="X71" s="40"/>
      <c r="Y71" s="40"/>
      <c r="Z71" s="40"/>
      <c r="AA71" s="40"/>
      <c r="AB71" s="40"/>
      <c r="AC71" s="40"/>
      <c r="AD71" s="40"/>
      <c r="AE71" s="40"/>
      <c r="AF71" s="40"/>
      <c r="AG71" s="40"/>
      <c r="AH71" s="40"/>
      <c r="AI71" s="41"/>
      <c r="AJ71" s="40"/>
      <c r="AK71" s="40"/>
      <c r="AL71" s="40"/>
      <c r="AM71" s="40"/>
      <c r="AN71" s="40"/>
      <c r="AO71" s="40"/>
      <c r="AP71" s="40"/>
      <c r="AQ71" s="40"/>
      <c r="AR71" s="40"/>
      <c r="AS71" s="40"/>
      <c r="AT71" s="40"/>
      <c r="AU71" s="40"/>
      <c r="AV71" s="40"/>
      <c r="AW71" s="40"/>
      <c r="AX71" s="40"/>
      <c r="AY71" s="40"/>
      <c r="AZ71" s="40"/>
    </row>
    <row r="72" spans="1:58" s="39" customFormat="1" ht="18" customHeight="1">
      <c r="B72" s="37"/>
      <c r="C72" s="20" t="s">
        <v>169</v>
      </c>
      <c r="D72" s="20"/>
      <c r="E72" s="20"/>
      <c r="F72" s="20"/>
      <c r="G72" s="20"/>
      <c r="H72" s="20"/>
      <c r="K72" s="16"/>
      <c r="L72" s="41"/>
      <c r="M72" s="41"/>
      <c r="N72" s="42"/>
      <c r="O72" s="42"/>
      <c r="P72" s="42"/>
      <c r="Q72" s="42"/>
      <c r="R72" s="42"/>
      <c r="S72" s="42"/>
      <c r="T72" s="42"/>
      <c r="U72" s="42"/>
      <c r="V72" s="42"/>
      <c r="W72" s="42"/>
      <c r="X72" s="42"/>
      <c r="Y72" s="42"/>
      <c r="Z72" s="40"/>
      <c r="AA72" s="40"/>
      <c r="AB72" s="674"/>
      <c r="AC72" s="674"/>
      <c r="AD72" s="674"/>
      <c r="AE72" s="674"/>
      <c r="AF72" s="674"/>
      <c r="AG72" s="674"/>
      <c r="AH72" s="674"/>
      <c r="AI72" s="674"/>
      <c r="AJ72" s="674"/>
      <c r="AK72" s="674"/>
      <c r="AL72" s="674"/>
      <c r="AM72" s="674"/>
      <c r="AN72" s="674"/>
      <c r="AO72" s="41"/>
      <c r="AP72" s="41"/>
      <c r="AQ72" s="675"/>
      <c r="AR72" s="675"/>
      <c r="AS72" s="675"/>
      <c r="AT72" s="675"/>
      <c r="AU72" s="675"/>
      <c r="AV72" s="675"/>
      <c r="AW72" s="675"/>
      <c r="AX72" s="675"/>
      <c r="AY72" s="675"/>
      <c r="AZ72" s="675"/>
    </row>
    <row r="73" spans="1:58" s="39" customFormat="1" ht="18" customHeight="1">
      <c r="B73" s="37"/>
      <c r="D73" s="37"/>
      <c r="E73" s="672"/>
      <c r="F73" s="672"/>
      <c r="G73" s="672"/>
      <c r="H73" s="672"/>
      <c r="I73" s="672"/>
      <c r="J73" s="672"/>
      <c r="K73" s="16"/>
      <c r="M73" s="41"/>
      <c r="N73" s="673" t="s">
        <v>168</v>
      </c>
      <c r="O73" s="673"/>
      <c r="P73" s="673"/>
      <c r="Q73" s="673"/>
      <c r="R73" s="673"/>
      <c r="S73" s="673"/>
      <c r="T73" s="673"/>
      <c r="U73" s="673"/>
      <c r="V73" s="673"/>
      <c r="W73" s="673"/>
      <c r="X73" s="673"/>
      <c r="Y73" s="673"/>
      <c r="Z73" s="40"/>
      <c r="AA73" s="40"/>
      <c r="AB73" s="673" t="s">
        <v>170</v>
      </c>
      <c r="AC73" s="673"/>
      <c r="AD73" s="673"/>
      <c r="AE73" s="673"/>
      <c r="AF73" s="673"/>
      <c r="AG73" s="673"/>
      <c r="AH73" s="673"/>
      <c r="AI73" s="673"/>
      <c r="AJ73" s="673"/>
      <c r="AK73" s="673"/>
      <c r="AL73" s="673"/>
      <c r="AM73" s="673"/>
      <c r="AN73" s="673"/>
      <c r="AO73" s="41"/>
      <c r="AP73" s="41"/>
      <c r="AQ73" s="673" t="s">
        <v>171</v>
      </c>
      <c r="AR73" s="673"/>
      <c r="AS73" s="673"/>
      <c r="AT73" s="673"/>
      <c r="AU73" s="673"/>
      <c r="AV73" s="673"/>
      <c r="AW73" s="673"/>
      <c r="AX73" s="673"/>
      <c r="AY73" s="673"/>
      <c r="AZ73" s="673"/>
    </row>
    <row r="74" spans="1:58" s="39" customFormat="1" ht="18" customHeight="1">
      <c r="B74" s="37"/>
      <c r="D74" s="37"/>
      <c r="E74" s="16"/>
      <c r="F74" s="16"/>
      <c r="G74" s="16"/>
      <c r="H74" s="16"/>
      <c r="I74" s="16"/>
      <c r="J74" s="16"/>
      <c r="K74" s="16"/>
      <c r="L74" s="43"/>
      <c r="M74" s="43"/>
      <c r="N74" s="43"/>
      <c r="O74" s="43"/>
      <c r="P74" s="43"/>
      <c r="Q74" s="43"/>
      <c r="R74" s="43"/>
      <c r="S74" s="43"/>
      <c r="T74" s="43"/>
      <c r="U74" s="43"/>
      <c r="V74" s="43"/>
      <c r="W74" s="43"/>
      <c r="X74" s="43"/>
      <c r="Y74" s="43"/>
      <c r="Z74" s="16"/>
      <c r="AA74" s="16"/>
      <c r="AB74" s="43"/>
      <c r="AC74" s="43"/>
      <c r="AD74" s="43"/>
      <c r="AE74" s="43"/>
      <c r="AF74" s="43"/>
      <c r="AG74" s="43"/>
      <c r="AH74" s="43"/>
      <c r="AI74" s="43"/>
      <c r="AJ74" s="43"/>
      <c r="AK74" s="43"/>
      <c r="AL74" s="43"/>
      <c r="AM74" s="43"/>
      <c r="AN74" s="43"/>
      <c r="AO74" s="20"/>
      <c r="AP74" s="20"/>
      <c r="AQ74" s="43"/>
      <c r="AR74" s="43"/>
      <c r="AS74" s="43"/>
      <c r="AT74" s="43"/>
      <c r="AU74" s="43"/>
      <c r="AV74" s="43"/>
      <c r="AW74" s="43"/>
      <c r="AX74" s="43"/>
      <c r="AY74" s="43"/>
      <c r="AZ74" s="43"/>
    </row>
    <row r="75" spans="1:58" s="39" customFormat="1" ht="18" customHeight="1">
      <c r="B75" s="20"/>
      <c r="C75" s="377" t="s">
        <v>346</v>
      </c>
      <c r="D75" s="377"/>
      <c r="E75" s="377"/>
      <c r="F75" s="377"/>
      <c r="G75" s="377"/>
      <c r="H75" s="377"/>
      <c r="I75" s="377"/>
      <c r="J75" s="377"/>
      <c r="K75" s="377"/>
      <c r="L75" s="377"/>
      <c r="M75" s="377"/>
      <c r="N75" s="377"/>
      <c r="O75" s="377"/>
      <c r="P75" s="377"/>
      <c r="Q75" s="51"/>
      <c r="R75" s="52"/>
      <c r="S75" s="52"/>
      <c r="T75" s="52"/>
      <c r="U75" s="16"/>
      <c r="V75" s="53"/>
      <c r="W75" s="53"/>
      <c r="X75" s="53"/>
      <c r="Y75" s="53"/>
      <c r="Z75" s="16"/>
      <c r="AA75" s="16"/>
      <c r="AB75" s="16"/>
      <c r="AC75" s="16"/>
      <c r="AD75" s="16"/>
      <c r="AE75" s="16"/>
      <c r="AF75" s="16"/>
      <c r="AG75" s="16"/>
      <c r="AH75" s="16"/>
      <c r="AI75" s="16"/>
      <c r="AJ75" s="16"/>
      <c r="AK75" s="16"/>
      <c r="AL75" s="16"/>
      <c r="AM75" s="16"/>
      <c r="AN75" s="16"/>
      <c r="AO75" s="16"/>
      <c r="AP75" s="16"/>
      <c r="AQ75" s="16"/>
      <c r="AR75" s="16"/>
      <c r="AS75" s="16"/>
      <c r="AT75" s="16"/>
      <c r="AU75" s="16"/>
      <c r="AV75" s="20"/>
      <c r="AW75" s="20"/>
      <c r="AX75" s="20"/>
      <c r="AY75" s="20"/>
      <c r="AZ75" s="20"/>
      <c r="BA75" s="20"/>
    </row>
    <row r="76" spans="1:58" s="20" customFormat="1" ht="18" customHeight="1">
      <c r="A76" s="39"/>
      <c r="D76" s="672"/>
      <c r="E76" s="672"/>
      <c r="H76" s="672"/>
      <c r="I76" s="672"/>
      <c r="J76" s="672"/>
      <c r="K76" s="672"/>
      <c r="L76" s="672"/>
      <c r="M76" s="672"/>
      <c r="Q76" s="672"/>
      <c r="R76" s="672"/>
    </row>
  </sheetData>
  <mergeCells count="565">
    <mergeCell ref="E73:J73"/>
    <mergeCell ref="N73:Y73"/>
    <mergeCell ref="AB73:AN73"/>
    <mergeCell ref="AQ73:AZ73"/>
    <mergeCell ref="C75:P75"/>
    <mergeCell ref="D76:E76"/>
    <mergeCell ref="H76:M76"/>
    <mergeCell ref="Q76:R76"/>
    <mergeCell ref="C70:M70"/>
    <mergeCell ref="N70:Y70"/>
    <mergeCell ref="AB70:AH70"/>
    <mergeCell ref="AK70:AZ70"/>
    <mergeCell ref="AB72:AN72"/>
    <mergeCell ref="AQ72:AZ72"/>
    <mergeCell ref="C69:H69"/>
    <mergeCell ref="AB69:AH69"/>
    <mergeCell ref="AK69:AZ69"/>
    <mergeCell ref="AW65:AZ65"/>
    <mergeCell ref="B66:K66"/>
    <mergeCell ref="L66:M66"/>
    <mergeCell ref="N66:P66"/>
    <mergeCell ref="Q66:T66"/>
    <mergeCell ref="U66:X66"/>
    <mergeCell ref="Y66:AB66"/>
    <mergeCell ref="AC66:AF66"/>
    <mergeCell ref="AG66:AJ66"/>
    <mergeCell ref="AK66:AN66"/>
    <mergeCell ref="Y65:AB65"/>
    <mergeCell ref="AC65:AF65"/>
    <mergeCell ref="AG65:AJ65"/>
    <mergeCell ref="AK65:AN65"/>
    <mergeCell ref="AO65:AR65"/>
    <mergeCell ref="AS65:AV65"/>
    <mergeCell ref="AO64:AR64"/>
    <mergeCell ref="AS64:AV64"/>
    <mergeCell ref="AW64:AZ64"/>
    <mergeCell ref="B65:K65"/>
    <mergeCell ref="L65:M65"/>
    <mergeCell ref="N65:P65"/>
    <mergeCell ref="Q65:T65"/>
    <mergeCell ref="U65:X65"/>
    <mergeCell ref="AO66:AR66"/>
    <mergeCell ref="AS66:AV66"/>
    <mergeCell ref="AW66:AZ66"/>
    <mergeCell ref="B64:K64"/>
    <mergeCell ref="L64:M64"/>
    <mergeCell ref="N64:P64"/>
    <mergeCell ref="Q64:T64"/>
    <mergeCell ref="U64:X64"/>
    <mergeCell ref="Y64:AB64"/>
    <mergeCell ref="AC64:AF64"/>
    <mergeCell ref="AG64:AJ64"/>
    <mergeCell ref="AK64:AN64"/>
    <mergeCell ref="B62:K62"/>
    <mergeCell ref="L62:M62"/>
    <mergeCell ref="N62:P62"/>
    <mergeCell ref="Q62:T62"/>
    <mergeCell ref="U62:X62"/>
    <mergeCell ref="AW62:AZ62"/>
    <mergeCell ref="B63:K63"/>
    <mergeCell ref="L63:M63"/>
    <mergeCell ref="N63:P63"/>
    <mergeCell ref="Q63:T63"/>
    <mergeCell ref="U63:X63"/>
    <mergeCell ref="Y63:AB63"/>
    <mergeCell ref="AC63:AF63"/>
    <mergeCell ref="AG63:AJ63"/>
    <mergeCell ref="AK63:AN63"/>
    <mergeCell ref="Y62:AB62"/>
    <mergeCell ref="AC62:AF62"/>
    <mergeCell ref="AG62:AJ62"/>
    <mergeCell ref="AK62:AN62"/>
    <mergeCell ref="AO62:AR62"/>
    <mergeCell ref="AS62:AV62"/>
    <mergeCell ref="AO63:AR63"/>
    <mergeCell ref="AS63:AV63"/>
    <mergeCell ref="AW63:AZ63"/>
    <mergeCell ref="AO60:AR60"/>
    <mergeCell ref="AS60:AV60"/>
    <mergeCell ref="AW60:AZ60"/>
    <mergeCell ref="B61:K61"/>
    <mergeCell ref="L61:M61"/>
    <mergeCell ref="N61:P61"/>
    <mergeCell ref="Q61:T61"/>
    <mergeCell ref="U61:X61"/>
    <mergeCell ref="Y61:AB61"/>
    <mergeCell ref="AC61:AF61"/>
    <mergeCell ref="AG61:AJ61"/>
    <mergeCell ref="AK61:AN61"/>
    <mergeCell ref="AO61:AR61"/>
    <mergeCell ref="AS61:AV61"/>
    <mergeCell ref="AW61:AZ61"/>
    <mergeCell ref="B60:K60"/>
    <mergeCell ref="L60:M60"/>
    <mergeCell ref="N60:P60"/>
    <mergeCell ref="Q60:T60"/>
    <mergeCell ref="U60:X60"/>
    <mergeCell ref="Y60:AB60"/>
    <mergeCell ref="AC60:AF60"/>
    <mergeCell ref="AG60:AJ60"/>
    <mergeCell ref="AK60:AN60"/>
    <mergeCell ref="AO58:AR58"/>
    <mergeCell ref="AS58:AV58"/>
    <mergeCell ref="AW58:AZ58"/>
    <mergeCell ref="B59:K59"/>
    <mergeCell ref="L59:M59"/>
    <mergeCell ref="N59:P59"/>
    <mergeCell ref="Q59:T59"/>
    <mergeCell ref="U59:X59"/>
    <mergeCell ref="AW59:AZ59"/>
    <mergeCell ref="Y59:AB59"/>
    <mergeCell ref="AC59:AF59"/>
    <mergeCell ref="AG59:AJ59"/>
    <mergeCell ref="AK59:AN59"/>
    <mergeCell ref="AO59:AR59"/>
    <mergeCell ref="AS59:AV59"/>
    <mergeCell ref="B58:K58"/>
    <mergeCell ref="L58:M58"/>
    <mergeCell ref="N58:P58"/>
    <mergeCell ref="Q58:T58"/>
    <mergeCell ref="U58:X58"/>
    <mergeCell ref="Y58:AB58"/>
    <mergeCell ref="AC58:AF58"/>
    <mergeCell ref="AG58:AJ58"/>
    <mergeCell ref="AK58:AN58"/>
    <mergeCell ref="AW56:AZ56"/>
    <mergeCell ref="B57:K57"/>
    <mergeCell ref="L57:M57"/>
    <mergeCell ref="N57:P57"/>
    <mergeCell ref="Q57:T57"/>
    <mergeCell ref="U57:X57"/>
    <mergeCell ref="Y57:AB57"/>
    <mergeCell ref="AC57:AF57"/>
    <mergeCell ref="AG57:AJ57"/>
    <mergeCell ref="AK57:AN57"/>
    <mergeCell ref="Y56:AB56"/>
    <mergeCell ref="AC56:AF56"/>
    <mergeCell ref="AG56:AJ56"/>
    <mergeCell ref="AK56:AN56"/>
    <mergeCell ref="AO56:AR56"/>
    <mergeCell ref="AS56:AV56"/>
    <mergeCell ref="AO57:AR57"/>
    <mergeCell ref="AS57:AV57"/>
    <mergeCell ref="AW57:AZ57"/>
    <mergeCell ref="Y54:AB54"/>
    <mergeCell ref="AC54:AF54"/>
    <mergeCell ref="AG54:AJ54"/>
    <mergeCell ref="AK54:AN54"/>
    <mergeCell ref="B56:K56"/>
    <mergeCell ref="L56:M56"/>
    <mergeCell ref="N56:P56"/>
    <mergeCell ref="Q56:T56"/>
    <mergeCell ref="U56:X56"/>
    <mergeCell ref="AW53:AZ53"/>
    <mergeCell ref="Y53:AB53"/>
    <mergeCell ref="AC53:AF53"/>
    <mergeCell ref="AG53:AJ53"/>
    <mergeCell ref="AO54:AR54"/>
    <mergeCell ref="AS54:AV54"/>
    <mergeCell ref="AW54:AZ54"/>
    <mergeCell ref="B55:K55"/>
    <mergeCell ref="L55:M55"/>
    <mergeCell ref="N55:P55"/>
    <mergeCell ref="Q55:T55"/>
    <mergeCell ref="U55:X55"/>
    <mergeCell ref="Y55:AB55"/>
    <mergeCell ref="AC55:AF55"/>
    <mergeCell ref="AG55:AJ55"/>
    <mergeCell ref="AK55:AN55"/>
    <mergeCell ref="AO55:AR55"/>
    <mergeCell ref="AS55:AV55"/>
    <mergeCell ref="AW55:AZ55"/>
    <mergeCell ref="B54:K54"/>
    <mergeCell ref="L54:M54"/>
    <mergeCell ref="N54:P54"/>
    <mergeCell ref="Q54:T54"/>
    <mergeCell ref="U54:X54"/>
    <mergeCell ref="B49:AZ49"/>
    <mergeCell ref="AK53:AN53"/>
    <mergeCell ref="AO53:AR53"/>
    <mergeCell ref="AS53:AV53"/>
    <mergeCell ref="AG52:AJ52"/>
    <mergeCell ref="AK52:AN52"/>
    <mergeCell ref="AO52:AR52"/>
    <mergeCell ref="AS52:AV52"/>
    <mergeCell ref="AW52:AZ52"/>
    <mergeCell ref="B53:K53"/>
    <mergeCell ref="L53:M53"/>
    <mergeCell ref="N53:P53"/>
    <mergeCell ref="Q53:T53"/>
    <mergeCell ref="U53:X53"/>
    <mergeCell ref="B51:K52"/>
    <mergeCell ref="L51:M52"/>
    <mergeCell ref="N51:P52"/>
    <mergeCell ref="Q51:AB51"/>
    <mergeCell ref="AC51:AN51"/>
    <mergeCell ref="AO51:AZ51"/>
    <mergeCell ref="Q52:T52"/>
    <mergeCell ref="U52:X52"/>
    <mergeCell ref="Y52:AB52"/>
    <mergeCell ref="AC52:AF52"/>
    <mergeCell ref="AO47:AR47"/>
    <mergeCell ref="AS47:AV47"/>
    <mergeCell ref="AW47:AZ47"/>
    <mergeCell ref="B48:K48"/>
    <mergeCell ref="L48:M48"/>
    <mergeCell ref="N48:P48"/>
    <mergeCell ref="Q48:T48"/>
    <mergeCell ref="U48:X48"/>
    <mergeCell ref="Y48:AB48"/>
    <mergeCell ref="AC48:AF48"/>
    <mergeCell ref="B47:K47"/>
    <mergeCell ref="L47:M47"/>
    <mergeCell ref="N47:P47"/>
    <mergeCell ref="Q47:T47"/>
    <mergeCell ref="U47:X47"/>
    <mergeCell ref="Y47:AB47"/>
    <mergeCell ref="AC47:AF47"/>
    <mergeCell ref="AG47:AJ47"/>
    <mergeCell ref="AK47:AN47"/>
    <mergeCell ref="AG48:AJ48"/>
    <mergeCell ref="AK48:AN48"/>
    <mergeCell ref="AO48:AR48"/>
    <mergeCell ref="AS48:AV48"/>
    <mergeCell ref="AW48:AZ48"/>
    <mergeCell ref="AO45:AR45"/>
    <mergeCell ref="AS45:AV45"/>
    <mergeCell ref="AW45:AZ45"/>
    <mergeCell ref="B46:K46"/>
    <mergeCell ref="L46:M46"/>
    <mergeCell ref="N46:P46"/>
    <mergeCell ref="Q46:T46"/>
    <mergeCell ref="U46:X46"/>
    <mergeCell ref="AW46:AZ46"/>
    <mergeCell ref="Y46:AB46"/>
    <mergeCell ref="AC46:AF46"/>
    <mergeCell ref="AG46:AJ46"/>
    <mergeCell ref="AK46:AN46"/>
    <mergeCell ref="AO46:AR46"/>
    <mergeCell ref="AS46:AV46"/>
    <mergeCell ref="B45:K45"/>
    <mergeCell ref="L45:M45"/>
    <mergeCell ref="N45:P45"/>
    <mergeCell ref="Q45:T45"/>
    <mergeCell ref="U45:X45"/>
    <mergeCell ref="Y45:AB45"/>
    <mergeCell ref="AC45:AF45"/>
    <mergeCell ref="AG45:AJ45"/>
    <mergeCell ref="AK45:AN45"/>
    <mergeCell ref="B43:K43"/>
    <mergeCell ref="L43:M43"/>
    <mergeCell ref="N43:P43"/>
    <mergeCell ref="Q43:T43"/>
    <mergeCell ref="U43:X43"/>
    <mergeCell ref="AW43:AZ43"/>
    <mergeCell ref="B44:K44"/>
    <mergeCell ref="L44:M44"/>
    <mergeCell ref="N44:P44"/>
    <mergeCell ref="Q44:T44"/>
    <mergeCell ref="U44:X44"/>
    <mergeCell ref="Y44:AB44"/>
    <mergeCell ref="AC44:AF44"/>
    <mergeCell ref="AG44:AJ44"/>
    <mergeCell ref="AK44:AN44"/>
    <mergeCell ref="Y43:AB43"/>
    <mergeCell ref="AC43:AF43"/>
    <mergeCell ref="AG43:AJ43"/>
    <mergeCell ref="AK43:AN43"/>
    <mergeCell ref="AO43:AR43"/>
    <mergeCell ref="AS43:AV43"/>
    <mergeCell ref="AO44:AR44"/>
    <mergeCell ref="AS44:AV44"/>
    <mergeCell ref="AW44:AZ44"/>
    <mergeCell ref="AO41:AR41"/>
    <mergeCell ref="AS41:AV41"/>
    <mergeCell ref="AW41:AZ41"/>
    <mergeCell ref="B42:K42"/>
    <mergeCell ref="L42:M42"/>
    <mergeCell ref="N42:P42"/>
    <mergeCell ref="Q42:T42"/>
    <mergeCell ref="U42:X42"/>
    <mergeCell ref="Y42:AB42"/>
    <mergeCell ref="AC42:AF42"/>
    <mergeCell ref="AG42:AJ42"/>
    <mergeCell ref="AK42:AN42"/>
    <mergeCell ref="AO42:AR42"/>
    <mergeCell ref="AS42:AV42"/>
    <mergeCell ref="AW42:AZ42"/>
    <mergeCell ref="B41:K41"/>
    <mergeCell ref="L41:M41"/>
    <mergeCell ref="N41:P41"/>
    <mergeCell ref="Q41:T41"/>
    <mergeCell ref="U41:X41"/>
    <mergeCell ref="Y41:AB41"/>
    <mergeCell ref="AC41:AF41"/>
    <mergeCell ref="AG41:AJ41"/>
    <mergeCell ref="AK41:AN41"/>
    <mergeCell ref="AO39:AR39"/>
    <mergeCell ref="AS39:AV39"/>
    <mergeCell ref="AW39:AZ39"/>
    <mergeCell ref="B40:K40"/>
    <mergeCell ref="L40:M40"/>
    <mergeCell ref="N40:P40"/>
    <mergeCell ref="Q40:T40"/>
    <mergeCell ref="U40:X40"/>
    <mergeCell ref="AW40:AZ40"/>
    <mergeCell ref="Y40:AB40"/>
    <mergeCell ref="AC40:AF40"/>
    <mergeCell ref="AG40:AJ40"/>
    <mergeCell ref="AK40:AN40"/>
    <mergeCell ref="AO40:AR40"/>
    <mergeCell ref="AS40:AV40"/>
    <mergeCell ref="B39:K39"/>
    <mergeCell ref="L39:M39"/>
    <mergeCell ref="N39:P39"/>
    <mergeCell ref="Q39:T39"/>
    <mergeCell ref="U39:X39"/>
    <mergeCell ref="Y39:AB39"/>
    <mergeCell ref="AC39:AF39"/>
    <mergeCell ref="AG39:AJ39"/>
    <mergeCell ref="AK39:AN39"/>
    <mergeCell ref="B37:K37"/>
    <mergeCell ref="L37:M37"/>
    <mergeCell ref="N37:P37"/>
    <mergeCell ref="Q37:T37"/>
    <mergeCell ref="U37:X37"/>
    <mergeCell ref="AW37:AZ37"/>
    <mergeCell ref="B38:K38"/>
    <mergeCell ref="L38:M38"/>
    <mergeCell ref="N38:P38"/>
    <mergeCell ref="Q38:T38"/>
    <mergeCell ref="U38:X38"/>
    <mergeCell ref="Y38:AB38"/>
    <mergeCell ref="AC38:AF38"/>
    <mergeCell ref="AG38:AJ38"/>
    <mergeCell ref="AK38:AN38"/>
    <mergeCell ref="Y37:AB37"/>
    <mergeCell ref="AC37:AF37"/>
    <mergeCell ref="AG37:AJ37"/>
    <mergeCell ref="AK37:AN37"/>
    <mergeCell ref="AO37:AR37"/>
    <mergeCell ref="AS37:AV37"/>
    <mergeCell ref="AO38:AR38"/>
    <mergeCell ref="AS38:AV38"/>
    <mergeCell ref="AW38:AZ38"/>
    <mergeCell ref="AO35:AR35"/>
    <mergeCell ref="AS35:AV35"/>
    <mergeCell ref="AW35:AZ35"/>
    <mergeCell ref="B36:K36"/>
    <mergeCell ref="L36:M36"/>
    <mergeCell ref="N36:P36"/>
    <mergeCell ref="Q36:T36"/>
    <mergeCell ref="U36:X36"/>
    <mergeCell ref="Y36:AB36"/>
    <mergeCell ref="AC36:AF36"/>
    <mergeCell ref="AG36:AJ36"/>
    <mergeCell ref="AK36:AN36"/>
    <mergeCell ref="AO36:AR36"/>
    <mergeCell ref="AS36:AV36"/>
    <mergeCell ref="AW36:AZ36"/>
    <mergeCell ref="B35:K35"/>
    <mergeCell ref="L35:M35"/>
    <mergeCell ref="N35:P35"/>
    <mergeCell ref="Q35:T35"/>
    <mergeCell ref="U35:X35"/>
    <mergeCell ref="Y35:AB35"/>
    <mergeCell ref="AC35:AF35"/>
    <mergeCell ref="AG35:AJ35"/>
    <mergeCell ref="AK35:AN35"/>
    <mergeCell ref="AO33:AR33"/>
    <mergeCell ref="AS33:AV33"/>
    <mergeCell ref="AW33:AZ33"/>
    <mergeCell ref="B34:K34"/>
    <mergeCell ref="L34:M34"/>
    <mergeCell ref="N34:P34"/>
    <mergeCell ref="Q34:T34"/>
    <mergeCell ref="U34:X34"/>
    <mergeCell ref="AW34:AZ34"/>
    <mergeCell ref="Y34:AB34"/>
    <mergeCell ref="AC34:AF34"/>
    <mergeCell ref="AG34:AJ34"/>
    <mergeCell ref="AK34:AN34"/>
    <mergeCell ref="AO34:AR34"/>
    <mergeCell ref="AS34:AV34"/>
    <mergeCell ref="B33:K33"/>
    <mergeCell ref="L33:M33"/>
    <mergeCell ref="N33:P33"/>
    <mergeCell ref="Q33:T33"/>
    <mergeCell ref="U33:X33"/>
    <mergeCell ref="Y33:AB33"/>
    <mergeCell ref="AC33:AF33"/>
    <mergeCell ref="AG33:AJ33"/>
    <mergeCell ref="AK33:AN33"/>
    <mergeCell ref="B31:K31"/>
    <mergeCell ref="L31:M31"/>
    <mergeCell ref="N31:P31"/>
    <mergeCell ref="Q31:T31"/>
    <mergeCell ref="U31:X31"/>
    <mergeCell ref="AW31:AZ31"/>
    <mergeCell ref="B32:K32"/>
    <mergeCell ref="L32:M32"/>
    <mergeCell ref="N32:P32"/>
    <mergeCell ref="Q32:T32"/>
    <mergeCell ref="U32:X32"/>
    <mergeCell ref="Y32:AB32"/>
    <mergeCell ref="AC32:AF32"/>
    <mergeCell ref="AG32:AJ32"/>
    <mergeCell ref="AK32:AN32"/>
    <mergeCell ref="Y31:AB31"/>
    <mergeCell ref="AC31:AF31"/>
    <mergeCell ref="AG31:AJ31"/>
    <mergeCell ref="AK31:AN31"/>
    <mergeCell ref="AO31:AR31"/>
    <mergeCell ref="AS31:AV31"/>
    <mergeCell ref="AO32:AR32"/>
    <mergeCell ref="AS32:AV32"/>
    <mergeCell ref="AW32:AZ32"/>
    <mergeCell ref="AO29:AR29"/>
    <mergeCell ref="AS29:AV29"/>
    <mergeCell ref="AW29:AZ29"/>
    <mergeCell ref="B30:K30"/>
    <mergeCell ref="L30:M30"/>
    <mergeCell ref="N30:P30"/>
    <mergeCell ref="Q30:T30"/>
    <mergeCell ref="U30:X30"/>
    <mergeCell ref="Y30:AB30"/>
    <mergeCell ref="AC30:AF30"/>
    <mergeCell ref="AG30:AJ30"/>
    <mergeCell ref="AK30:AN30"/>
    <mergeCell ref="AO30:AR30"/>
    <mergeCell ref="AS30:AV30"/>
    <mergeCell ref="AW30:AZ30"/>
    <mergeCell ref="B29:K29"/>
    <mergeCell ref="L29:M29"/>
    <mergeCell ref="N29:P29"/>
    <mergeCell ref="Q29:T29"/>
    <mergeCell ref="U29:X29"/>
    <mergeCell ref="Y29:AB29"/>
    <mergeCell ref="AC29:AF29"/>
    <mergeCell ref="AG29:AJ29"/>
    <mergeCell ref="AK29:AN29"/>
    <mergeCell ref="AO27:AR27"/>
    <mergeCell ref="AS27:AV27"/>
    <mergeCell ref="AW27:AZ27"/>
    <mergeCell ref="B28:K28"/>
    <mergeCell ref="L28:M28"/>
    <mergeCell ref="N28:P28"/>
    <mergeCell ref="Q28:T28"/>
    <mergeCell ref="U28:X28"/>
    <mergeCell ref="AW28:AZ28"/>
    <mergeCell ref="Y28:AB28"/>
    <mergeCell ref="AC28:AF28"/>
    <mergeCell ref="AG28:AJ28"/>
    <mergeCell ref="AK28:AN28"/>
    <mergeCell ref="AO28:AR28"/>
    <mergeCell ref="AS28:AV28"/>
    <mergeCell ref="B27:K27"/>
    <mergeCell ref="L27:M27"/>
    <mergeCell ref="N27:P27"/>
    <mergeCell ref="Q27:T27"/>
    <mergeCell ref="U27:X27"/>
    <mergeCell ref="Y27:AB27"/>
    <mergeCell ref="AC27:AF27"/>
    <mergeCell ref="AG27:AJ27"/>
    <mergeCell ref="AK27:AN27"/>
    <mergeCell ref="B25:K25"/>
    <mergeCell ref="L25:M25"/>
    <mergeCell ref="N25:P25"/>
    <mergeCell ref="Q25:T25"/>
    <mergeCell ref="U25:X25"/>
    <mergeCell ref="AW25:AZ25"/>
    <mergeCell ref="B26:K26"/>
    <mergeCell ref="L26:M26"/>
    <mergeCell ref="N26:P26"/>
    <mergeCell ref="Q26:T26"/>
    <mergeCell ref="U26:X26"/>
    <mergeCell ref="Y26:AB26"/>
    <mergeCell ref="AC26:AF26"/>
    <mergeCell ref="AG26:AJ26"/>
    <mergeCell ref="AK26:AN26"/>
    <mergeCell ref="Y25:AB25"/>
    <mergeCell ref="AC25:AF25"/>
    <mergeCell ref="AG25:AJ25"/>
    <mergeCell ref="AK25:AN25"/>
    <mergeCell ref="AO25:AR25"/>
    <mergeCell ref="AS25:AV25"/>
    <mergeCell ref="AO26:AR26"/>
    <mergeCell ref="AS26:AV26"/>
    <mergeCell ref="AW26:AZ26"/>
    <mergeCell ref="AO23:AR23"/>
    <mergeCell ref="AS23:AV23"/>
    <mergeCell ref="AW23:AZ23"/>
    <mergeCell ref="B24:K24"/>
    <mergeCell ref="L24:M24"/>
    <mergeCell ref="N24:P24"/>
    <mergeCell ref="Q24:T24"/>
    <mergeCell ref="U24:X24"/>
    <mergeCell ref="Y24:AB24"/>
    <mergeCell ref="AC24:AF24"/>
    <mergeCell ref="AG24:AJ24"/>
    <mergeCell ref="AK24:AN24"/>
    <mergeCell ref="AO24:AR24"/>
    <mergeCell ref="AS24:AV24"/>
    <mergeCell ref="AW24:AZ24"/>
    <mergeCell ref="B23:K23"/>
    <mergeCell ref="L23:M23"/>
    <mergeCell ref="N23:P23"/>
    <mergeCell ref="Q23:T23"/>
    <mergeCell ref="U23:X23"/>
    <mergeCell ref="Y23:AB23"/>
    <mergeCell ref="AC23:AF23"/>
    <mergeCell ref="AG23:AJ23"/>
    <mergeCell ref="AK23:AN23"/>
    <mergeCell ref="B18:AZ18"/>
    <mergeCell ref="B19:AZ19"/>
    <mergeCell ref="B21:K22"/>
    <mergeCell ref="L21:M22"/>
    <mergeCell ref="N21:P22"/>
    <mergeCell ref="Q21:AB21"/>
    <mergeCell ref="AC21:AN21"/>
    <mergeCell ref="AO21:AZ21"/>
    <mergeCell ref="Q22:T22"/>
    <mergeCell ref="U22:X22"/>
    <mergeCell ref="AW22:AZ22"/>
    <mergeCell ref="Y22:AB22"/>
    <mergeCell ref="AC22:AF22"/>
    <mergeCell ref="AG22:AJ22"/>
    <mergeCell ref="AK22:AN22"/>
    <mergeCell ref="AO22:AR22"/>
    <mergeCell ref="AS22:AV22"/>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Z8"/>
    <mergeCell ref="B10:Y12"/>
    <mergeCell ref="Z10:AB12"/>
    <mergeCell ref="AC10:AZ10"/>
    <mergeCell ref="AC11:AJ12"/>
    <mergeCell ref="AK11:AR12"/>
    <mergeCell ref="AS11:AZ12"/>
    <mergeCell ref="A1:AZ1"/>
    <mergeCell ref="A3:K3"/>
    <mergeCell ref="L3:AZ3"/>
    <mergeCell ref="A4:K4"/>
    <mergeCell ref="L4:AZ4"/>
    <mergeCell ref="A5:K5"/>
    <mergeCell ref="L5:AZ5"/>
  </mergeCells>
  <pageMargins left="0.23622047244094491" right="0.23622047244094491" top="0.74803149606299213" bottom="0.74803149606299213" header="0.31496062992125984" footer="0.31496062992125984"/>
  <pageSetup paperSize="9" scale="43" orientation="portrait" r:id="rId1"/>
</worksheet>
</file>

<file path=xl/worksheets/sheet11.xml><?xml version="1.0" encoding="utf-8"?>
<worksheet xmlns="http://schemas.openxmlformats.org/spreadsheetml/2006/main" xmlns:r="http://schemas.openxmlformats.org/officeDocument/2006/relationships">
  <dimension ref="A1:BF38"/>
  <sheetViews>
    <sheetView view="pageBreakPreview" zoomScale="60" zoomScaleNormal="70" workbookViewId="0">
      <selection activeCell="AS27" sqref="AS27:AZ27"/>
    </sheetView>
  </sheetViews>
  <sheetFormatPr defaultColWidth="0.85546875" defaultRowHeight="15.75"/>
  <cols>
    <col min="1" max="52" width="3.85546875" style="16" customWidth="1"/>
    <col min="53" max="16384" width="0.85546875" style="16"/>
  </cols>
  <sheetData>
    <row r="1" spans="1:53">
      <c r="A1" s="552" t="s">
        <v>419</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18"/>
    </row>
    <row r="3" spans="1:53">
      <c r="A3" s="553" t="s">
        <v>254</v>
      </c>
      <c r="B3" s="553"/>
      <c r="C3" s="553"/>
      <c r="D3" s="553"/>
      <c r="E3" s="553"/>
      <c r="F3" s="553"/>
      <c r="G3" s="553"/>
      <c r="H3" s="553"/>
      <c r="I3" s="553"/>
      <c r="J3" s="553"/>
      <c r="K3" s="553"/>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19"/>
    </row>
    <row r="4" spans="1:53">
      <c r="A4" s="553" t="s">
        <v>255</v>
      </c>
      <c r="B4" s="553"/>
      <c r="C4" s="553"/>
      <c r="D4" s="553"/>
      <c r="E4" s="553"/>
      <c r="F4" s="553"/>
      <c r="G4" s="553"/>
      <c r="H4" s="553"/>
      <c r="I4" s="553"/>
      <c r="J4" s="553"/>
      <c r="K4" s="553"/>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20"/>
    </row>
    <row r="5" spans="1:53" ht="22.5">
      <c r="A5" s="553"/>
      <c r="B5" s="553"/>
      <c r="C5" s="553"/>
      <c r="D5" s="553"/>
      <c r="E5" s="553"/>
      <c r="F5" s="553"/>
      <c r="G5" s="553"/>
      <c r="H5" s="553"/>
      <c r="I5" s="553"/>
      <c r="J5" s="553"/>
      <c r="K5" s="553"/>
      <c r="L5" s="556" t="s">
        <v>316</v>
      </c>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21"/>
    </row>
    <row r="6" spans="1:53">
      <c r="A6" s="553" t="s">
        <v>257</v>
      </c>
      <c r="B6" s="553"/>
      <c r="C6" s="553"/>
      <c r="D6" s="553"/>
      <c r="E6" s="553"/>
      <c r="F6" s="553"/>
      <c r="G6" s="553"/>
      <c r="H6" s="553"/>
      <c r="I6" s="553"/>
      <c r="J6" s="553"/>
      <c r="K6" s="553"/>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557" t="s">
        <v>420</v>
      </c>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557"/>
      <c r="AU8" s="557"/>
      <c r="AV8" s="557"/>
      <c r="AW8" s="557"/>
      <c r="AX8" s="557"/>
      <c r="AY8" s="557"/>
      <c r="AZ8" s="557"/>
    </row>
    <row r="9" spans="1:53" s="22" customFormat="1"/>
    <row r="10" spans="1:53" s="22" customFormat="1">
      <c r="B10" s="558" t="s">
        <v>0</v>
      </c>
      <c r="C10" s="559"/>
      <c r="D10" s="559"/>
      <c r="E10" s="559"/>
      <c r="F10" s="559"/>
      <c r="G10" s="559"/>
      <c r="H10" s="559"/>
      <c r="I10" s="559"/>
      <c r="J10" s="559"/>
      <c r="K10" s="559"/>
      <c r="L10" s="559"/>
      <c r="M10" s="559"/>
      <c r="N10" s="559"/>
      <c r="O10" s="559"/>
      <c r="P10" s="559"/>
      <c r="Q10" s="559"/>
      <c r="R10" s="559"/>
      <c r="S10" s="559"/>
      <c r="T10" s="559"/>
      <c r="U10" s="559"/>
      <c r="V10" s="559"/>
      <c r="W10" s="559"/>
      <c r="X10" s="559"/>
      <c r="Y10" s="560"/>
      <c r="Z10" s="558" t="s">
        <v>260</v>
      </c>
      <c r="AA10" s="559"/>
      <c r="AB10" s="560"/>
      <c r="AC10" s="567" t="s">
        <v>261</v>
      </c>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9"/>
    </row>
    <row r="11" spans="1:53" s="22" customFormat="1">
      <c r="B11" s="561"/>
      <c r="C11" s="562"/>
      <c r="D11" s="562"/>
      <c r="E11" s="562"/>
      <c r="F11" s="562"/>
      <c r="G11" s="562"/>
      <c r="H11" s="562"/>
      <c r="I11" s="562"/>
      <c r="J11" s="562"/>
      <c r="K11" s="562"/>
      <c r="L11" s="562"/>
      <c r="M11" s="562"/>
      <c r="N11" s="562"/>
      <c r="O11" s="562"/>
      <c r="P11" s="562"/>
      <c r="Q11" s="562"/>
      <c r="R11" s="562"/>
      <c r="S11" s="562"/>
      <c r="T11" s="562"/>
      <c r="U11" s="562"/>
      <c r="V11" s="562"/>
      <c r="W11" s="562"/>
      <c r="X11" s="562"/>
      <c r="Y11" s="563"/>
      <c r="Z11" s="561"/>
      <c r="AA11" s="562"/>
      <c r="AB11" s="563"/>
      <c r="AC11" s="558" t="s">
        <v>421</v>
      </c>
      <c r="AD11" s="559"/>
      <c r="AE11" s="559"/>
      <c r="AF11" s="559"/>
      <c r="AG11" s="559"/>
      <c r="AH11" s="559"/>
      <c r="AI11" s="559"/>
      <c r="AJ11" s="560"/>
      <c r="AK11" s="570" t="s">
        <v>263</v>
      </c>
      <c r="AL11" s="570"/>
      <c r="AM11" s="570"/>
      <c r="AN11" s="570"/>
      <c r="AO11" s="570"/>
      <c r="AP11" s="570"/>
      <c r="AQ11" s="570"/>
      <c r="AR11" s="570"/>
      <c r="AS11" s="559" t="s">
        <v>264</v>
      </c>
      <c r="AT11" s="559"/>
      <c r="AU11" s="559"/>
      <c r="AV11" s="559"/>
      <c r="AW11" s="559"/>
      <c r="AX11" s="559"/>
      <c r="AY11" s="559"/>
      <c r="AZ11" s="560"/>
    </row>
    <row r="12" spans="1:53" s="22" customFormat="1">
      <c r="B12" s="564"/>
      <c r="C12" s="565"/>
      <c r="D12" s="565"/>
      <c r="E12" s="565"/>
      <c r="F12" s="565"/>
      <c r="G12" s="565"/>
      <c r="H12" s="565"/>
      <c r="I12" s="565"/>
      <c r="J12" s="565"/>
      <c r="K12" s="565"/>
      <c r="L12" s="565"/>
      <c r="M12" s="565"/>
      <c r="N12" s="565"/>
      <c r="O12" s="565"/>
      <c r="P12" s="565"/>
      <c r="Q12" s="565"/>
      <c r="R12" s="565"/>
      <c r="S12" s="565"/>
      <c r="T12" s="565"/>
      <c r="U12" s="565"/>
      <c r="V12" s="565"/>
      <c r="W12" s="565"/>
      <c r="X12" s="565"/>
      <c r="Y12" s="566"/>
      <c r="Z12" s="564"/>
      <c r="AA12" s="565"/>
      <c r="AB12" s="566"/>
      <c r="AC12" s="564"/>
      <c r="AD12" s="565"/>
      <c r="AE12" s="565"/>
      <c r="AF12" s="565"/>
      <c r="AG12" s="565"/>
      <c r="AH12" s="565"/>
      <c r="AI12" s="565"/>
      <c r="AJ12" s="566"/>
      <c r="AK12" s="570"/>
      <c r="AL12" s="570"/>
      <c r="AM12" s="570"/>
      <c r="AN12" s="570"/>
      <c r="AO12" s="570"/>
      <c r="AP12" s="570"/>
      <c r="AQ12" s="570"/>
      <c r="AR12" s="570"/>
      <c r="AS12" s="565"/>
      <c r="AT12" s="565"/>
      <c r="AU12" s="565"/>
      <c r="AV12" s="565"/>
      <c r="AW12" s="565"/>
      <c r="AX12" s="565"/>
      <c r="AY12" s="565"/>
      <c r="AZ12" s="566"/>
    </row>
    <row r="13" spans="1:53" s="24" customFormat="1" ht="16.5" thickBot="1">
      <c r="B13" s="571">
        <v>1</v>
      </c>
      <c r="C13" s="572"/>
      <c r="D13" s="572"/>
      <c r="E13" s="572"/>
      <c r="F13" s="572"/>
      <c r="G13" s="572"/>
      <c r="H13" s="572"/>
      <c r="I13" s="572"/>
      <c r="J13" s="572"/>
      <c r="K13" s="572"/>
      <c r="L13" s="572"/>
      <c r="M13" s="572"/>
      <c r="N13" s="572"/>
      <c r="O13" s="572"/>
      <c r="P13" s="572"/>
      <c r="Q13" s="572"/>
      <c r="R13" s="572"/>
      <c r="S13" s="572"/>
      <c r="T13" s="572"/>
      <c r="U13" s="572"/>
      <c r="V13" s="572"/>
      <c r="W13" s="572"/>
      <c r="X13" s="572"/>
      <c r="Y13" s="573"/>
      <c r="Z13" s="574" t="s">
        <v>6</v>
      </c>
      <c r="AA13" s="575"/>
      <c r="AB13" s="576"/>
      <c r="AC13" s="577" t="s">
        <v>7</v>
      </c>
      <c r="AD13" s="578"/>
      <c r="AE13" s="578"/>
      <c r="AF13" s="578"/>
      <c r="AG13" s="578"/>
      <c r="AH13" s="578"/>
      <c r="AI13" s="578"/>
      <c r="AJ13" s="579"/>
      <c r="AK13" s="577" t="s">
        <v>8</v>
      </c>
      <c r="AL13" s="578"/>
      <c r="AM13" s="578"/>
      <c r="AN13" s="578"/>
      <c r="AO13" s="578"/>
      <c r="AP13" s="578"/>
      <c r="AQ13" s="578"/>
      <c r="AR13" s="579"/>
      <c r="AS13" s="577" t="s">
        <v>9</v>
      </c>
      <c r="AT13" s="578"/>
      <c r="AU13" s="578"/>
      <c r="AV13" s="578"/>
      <c r="AW13" s="578"/>
      <c r="AX13" s="578"/>
      <c r="AY13" s="578"/>
      <c r="AZ13" s="579"/>
    </row>
    <row r="14" spans="1:53" s="20" customFormat="1" ht="16.5" thickBot="1">
      <c r="B14" s="580" t="s">
        <v>422</v>
      </c>
      <c r="C14" s="581"/>
      <c r="D14" s="581"/>
      <c r="E14" s="581"/>
      <c r="F14" s="581"/>
      <c r="G14" s="581"/>
      <c r="H14" s="581"/>
      <c r="I14" s="581"/>
      <c r="J14" s="581"/>
      <c r="K14" s="581"/>
      <c r="L14" s="581"/>
      <c r="M14" s="581"/>
      <c r="N14" s="581"/>
      <c r="O14" s="581"/>
      <c r="P14" s="581"/>
      <c r="Q14" s="581"/>
      <c r="R14" s="581"/>
      <c r="S14" s="581"/>
      <c r="T14" s="581"/>
      <c r="U14" s="581"/>
      <c r="V14" s="581"/>
      <c r="W14" s="581"/>
      <c r="X14" s="581"/>
      <c r="Y14" s="582"/>
      <c r="Z14" s="798" t="s">
        <v>266</v>
      </c>
      <c r="AA14" s="799"/>
      <c r="AB14" s="800"/>
      <c r="AC14" s="801"/>
      <c r="AD14" s="801"/>
      <c r="AE14" s="801"/>
      <c r="AF14" s="801"/>
      <c r="AG14" s="801"/>
      <c r="AH14" s="801"/>
      <c r="AI14" s="801"/>
      <c r="AJ14" s="801"/>
      <c r="AK14" s="801"/>
      <c r="AL14" s="801"/>
      <c r="AM14" s="801"/>
      <c r="AN14" s="801"/>
      <c r="AO14" s="801"/>
      <c r="AP14" s="801"/>
      <c r="AQ14" s="801"/>
      <c r="AR14" s="801"/>
      <c r="AS14" s="801"/>
      <c r="AT14" s="801"/>
      <c r="AU14" s="801"/>
      <c r="AV14" s="801"/>
      <c r="AW14" s="801"/>
      <c r="AX14" s="801"/>
      <c r="AY14" s="801"/>
      <c r="AZ14" s="802"/>
    </row>
    <row r="15" spans="1:53" s="22" customFormat="1">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row>
    <row r="16" spans="1:53" s="22" customFormat="1">
      <c r="B16" s="557" t="s">
        <v>423</v>
      </c>
      <c r="C16" s="557"/>
      <c r="D16" s="557"/>
      <c r="E16" s="557"/>
      <c r="F16" s="557"/>
      <c r="G16" s="557"/>
      <c r="H16" s="557"/>
      <c r="I16" s="557"/>
      <c r="J16" s="557"/>
      <c r="K16" s="557"/>
      <c r="L16" s="557"/>
      <c r="M16" s="557"/>
      <c r="N16" s="557"/>
      <c r="O16" s="557"/>
      <c r="P16" s="557"/>
      <c r="Q16" s="557"/>
      <c r="R16" s="557"/>
      <c r="S16" s="557"/>
      <c r="T16" s="557"/>
      <c r="U16" s="557"/>
      <c r="V16" s="557"/>
      <c r="W16" s="557"/>
      <c r="X16" s="557"/>
      <c r="Y16" s="557"/>
      <c r="Z16" s="557"/>
      <c r="AA16" s="557"/>
      <c r="AB16" s="557"/>
      <c r="AC16" s="557"/>
      <c r="AD16" s="557"/>
      <c r="AE16" s="557"/>
      <c r="AF16" s="557"/>
      <c r="AG16" s="557"/>
      <c r="AH16" s="557"/>
      <c r="AI16" s="557"/>
      <c r="AJ16" s="557"/>
      <c r="AK16" s="557"/>
      <c r="AL16" s="557"/>
      <c r="AM16" s="557"/>
      <c r="AN16" s="557"/>
      <c r="AO16" s="557"/>
      <c r="AP16" s="557"/>
      <c r="AQ16" s="557"/>
      <c r="AR16" s="557"/>
      <c r="AS16" s="557"/>
      <c r="AT16" s="557"/>
      <c r="AU16" s="557"/>
      <c r="AV16" s="557"/>
      <c r="AW16" s="557"/>
      <c r="AX16" s="557"/>
      <c r="AY16" s="557"/>
      <c r="AZ16" s="557"/>
    </row>
    <row r="17" spans="1:58" s="22" customFormat="1">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row>
    <row r="18" spans="1:58" s="26" customFormat="1">
      <c r="B18" s="570" t="s">
        <v>0</v>
      </c>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803" t="s">
        <v>260</v>
      </c>
      <c r="AA18" s="803"/>
      <c r="AB18" s="803"/>
      <c r="AC18" s="567" t="s">
        <v>286</v>
      </c>
      <c r="AD18" s="568"/>
      <c r="AE18" s="568"/>
      <c r="AF18" s="568"/>
      <c r="AG18" s="568"/>
      <c r="AH18" s="568"/>
      <c r="AI18" s="568"/>
      <c r="AJ18" s="568"/>
      <c r="AK18" s="568"/>
      <c r="AL18" s="568"/>
      <c r="AM18" s="568"/>
      <c r="AN18" s="568"/>
      <c r="AO18" s="568"/>
      <c r="AP18" s="568"/>
      <c r="AQ18" s="568"/>
      <c r="AR18" s="568"/>
      <c r="AS18" s="568"/>
      <c r="AT18" s="568"/>
      <c r="AU18" s="568"/>
      <c r="AV18" s="568"/>
      <c r="AW18" s="568"/>
      <c r="AX18" s="568"/>
      <c r="AY18" s="568"/>
      <c r="AZ18" s="569"/>
      <c r="BA18" s="27"/>
      <c r="BB18" s="27"/>
      <c r="BC18" s="27"/>
      <c r="BD18" s="27"/>
      <c r="BE18" s="27"/>
      <c r="BF18" s="27"/>
    </row>
    <row r="19" spans="1:58" s="26" customFormat="1">
      <c r="B19" s="570"/>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803"/>
      <c r="AA19" s="803"/>
      <c r="AB19" s="803"/>
      <c r="AC19" s="804" t="s">
        <v>421</v>
      </c>
      <c r="AD19" s="804"/>
      <c r="AE19" s="804"/>
      <c r="AF19" s="804"/>
      <c r="AG19" s="804"/>
      <c r="AH19" s="804"/>
      <c r="AI19" s="804"/>
      <c r="AJ19" s="804"/>
      <c r="AK19" s="804" t="s">
        <v>263</v>
      </c>
      <c r="AL19" s="804"/>
      <c r="AM19" s="804"/>
      <c r="AN19" s="804"/>
      <c r="AO19" s="804"/>
      <c r="AP19" s="804"/>
      <c r="AQ19" s="804"/>
      <c r="AR19" s="804"/>
      <c r="AS19" s="804" t="s">
        <v>264</v>
      </c>
      <c r="AT19" s="804"/>
      <c r="AU19" s="804"/>
      <c r="AV19" s="804"/>
      <c r="AW19" s="804"/>
      <c r="AX19" s="804"/>
      <c r="AY19" s="804"/>
      <c r="AZ19" s="804"/>
      <c r="BA19" s="27"/>
      <c r="BB19" s="27"/>
      <c r="BC19" s="27"/>
      <c r="BD19" s="27"/>
      <c r="BE19" s="27"/>
      <c r="BF19" s="27"/>
    </row>
    <row r="20" spans="1:58" s="26" customFormat="1" ht="16.5" thickBot="1">
      <c r="B20" s="606">
        <v>1</v>
      </c>
      <c r="C20" s="606"/>
      <c r="D20" s="606"/>
      <c r="E20" s="606"/>
      <c r="F20" s="606"/>
      <c r="G20" s="606"/>
      <c r="H20" s="606"/>
      <c r="I20" s="606"/>
      <c r="J20" s="606"/>
      <c r="K20" s="606"/>
      <c r="L20" s="606"/>
      <c r="M20" s="606"/>
      <c r="N20" s="606"/>
      <c r="O20" s="606"/>
      <c r="P20" s="606"/>
      <c r="Q20" s="606"/>
      <c r="R20" s="606"/>
      <c r="S20" s="606"/>
      <c r="T20" s="606"/>
      <c r="U20" s="606"/>
      <c r="V20" s="606"/>
      <c r="W20" s="606"/>
      <c r="X20" s="606"/>
      <c r="Y20" s="606"/>
      <c r="Z20" s="806" t="s">
        <v>6</v>
      </c>
      <c r="AA20" s="807"/>
      <c r="AB20" s="807"/>
      <c r="AC20" s="776">
        <v>3</v>
      </c>
      <c r="AD20" s="776"/>
      <c r="AE20" s="776"/>
      <c r="AF20" s="776"/>
      <c r="AG20" s="776"/>
      <c r="AH20" s="776"/>
      <c r="AI20" s="776"/>
      <c r="AJ20" s="776"/>
      <c r="AK20" s="776">
        <v>4</v>
      </c>
      <c r="AL20" s="776"/>
      <c r="AM20" s="776"/>
      <c r="AN20" s="776"/>
      <c r="AO20" s="776"/>
      <c r="AP20" s="776"/>
      <c r="AQ20" s="776"/>
      <c r="AR20" s="776"/>
      <c r="AS20" s="776">
        <v>5</v>
      </c>
      <c r="AT20" s="776"/>
      <c r="AU20" s="776"/>
      <c r="AV20" s="776"/>
      <c r="AW20" s="776"/>
      <c r="AX20" s="776"/>
      <c r="AY20" s="776"/>
      <c r="AZ20" s="776"/>
      <c r="BA20" s="24"/>
      <c r="BB20" s="24"/>
      <c r="BC20" s="24"/>
      <c r="BD20" s="24"/>
      <c r="BE20" s="24"/>
      <c r="BF20" s="24"/>
    </row>
    <row r="21" spans="1:58" s="26" customFormat="1">
      <c r="B21" s="805" t="s">
        <v>424</v>
      </c>
      <c r="C21" s="805"/>
      <c r="D21" s="805"/>
      <c r="E21" s="805"/>
      <c r="F21" s="805"/>
      <c r="G21" s="805"/>
      <c r="H21" s="805"/>
      <c r="I21" s="805"/>
      <c r="J21" s="805"/>
      <c r="K21" s="805"/>
      <c r="L21" s="805"/>
      <c r="M21" s="805"/>
      <c r="N21" s="805"/>
      <c r="O21" s="805"/>
      <c r="P21" s="805"/>
      <c r="Q21" s="805"/>
      <c r="R21" s="805"/>
      <c r="S21" s="805"/>
      <c r="T21" s="805"/>
      <c r="U21" s="805"/>
      <c r="V21" s="805"/>
      <c r="W21" s="805"/>
      <c r="X21" s="805"/>
      <c r="Y21" s="616"/>
      <c r="Z21" s="751" t="s">
        <v>266</v>
      </c>
      <c r="AA21" s="752"/>
      <c r="AB21" s="752"/>
      <c r="AC21" s="753"/>
      <c r="AD21" s="753"/>
      <c r="AE21" s="753"/>
      <c r="AF21" s="753"/>
      <c r="AG21" s="753"/>
      <c r="AH21" s="753"/>
      <c r="AI21" s="753"/>
      <c r="AJ21" s="753"/>
      <c r="AK21" s="753"/>
      <c r="AL21" s="753"/>
      <c r="AM21" s="753"/>
      <c r="AN21" s="753"/>
      <c r="AO21" s="753"/>
      <c r="AP21" s="753"/>
      <c r="AQ21" s="753"/>
      <c r="AR21" s="753"/>
      <c r="AS21" s="753"/>
      <c r="AT21" s="753"/>
      <c r="AU21" s="753"/>
      <c r="AV21" s="753"/>
      <c r="AW21" s="753"/>
      <c r="AX21" s="753"/>
      <c r="AY21" s="753"/>
      <c r="AZ21" s="754"/>
      <c r="BA21" s="24"/>
      <c r="BB21" s="24"/>
      <c r="BC21" s="24"/>
      <c r="BD21" s="24"/>
      <c r="BE21" s="24"/>
      <c r="BF21" s="24"/>
    </row>
    <row r="22" spans="1:58" s="26" customFormat="1">
      <c r="B22" s="805" t="s">
        <v>425</v>
      </c>
      <c r="C22" s="805"/>
      <c r="D22" s="805"/>
      <c r="E22" s="805"/>
      <c r="F22" s="805"/>
      <c r="G22" s="805"/>
      <c r="H22" s="805"/>
      <c r="I22" s="805"/>
      <c r="J22" s="805"/>
      <c r="K22" s="805"/>
      <c r="L22" s="805"/>
      <c r="M22" s="805"/>
      <c r="N22" s="805"/>
      <c r="O22" s="805"/>
      <c r="P22" s="805"/>
      <c r="Q22" s="805"/>
      <c r="R22" s="805"/>
      <c r="S22" s="805"/>
      <c r="T22" s="805"/>
      <c r="U22" s="805"/>
      <c r="V22" s="805"/>
      <c r="W22" s="805"/>
      <c r="X22" s="805"/>
      <c r="Y22" s="616"/>
      <c r="Z22" s="755" t="s">
        <v>268</v>
      </c>
      <c r="AA22" s="756"/>
      <c r="AB22" s="756"/>
      <c r="AC22" s="570"/>
      <c r="AD22" s="570"/>
      <c r="AE22" s="570"/>
      <c r="AF22" s="570"/>
      <c r="AG22" s="570"/>
      <c r="AH22" s="570"/>
      <c r="AI22" s="570"/>
      <c r="AJ22" s="570"/>
      <c r="AK22" s="570"/>
      <c r="AL22" s="570"/>
      <c r="AM22" s="570"/>
      <c r="AN22" s="570"/>
      <c r="AO22" s="570"/>
      <c r="AP22" s="570"/>
      <c r="AQ22" s="570"/>
      <c r="AR22" s="570"/>
      <c r="AS22" s="570"/>
      <c r="AT22" s="570"/>
      <c r="AU22" s="570"/>
      <c r="AV22" s="570"/>
      <c r="AW22" s="570"/>
      <c r="AX22" s="570"/>
      <c r="AY22" s="570"/>
      <c r="AZ22" s="757"/>
      <c r="BA22" s="24"/>
      <c r="BB22" s="24"/>
      <c r="BC22" s="24"/>
      <c r="BD22" s="24"/>
      <c r="BE22" s="24"/>
      <c r="BF22" s="24"/>
    </row>
    <row r="23" spans="1:58" s="26" customFormat="1" ht="35.25" customHeight="1">
      <c r="B23" s="805" t="s">
        <v>426</v>
      </c>
      <c r="C23" s="805"/>
      <c r="D23" s="805"/>
      <c r="E23" s="805"/>
      <c r="F23" s="805"/>
      <c r="G23" s="805"/>
      <c r="H23" s="805"/>
      <c r="I23" s="805"/>
      <c r="J23" s="805"/>
      <c r="K23" s="805"/>
      <c r="L23" s="805"/>
      <c r="M23" s="805"/>
      <c r="N23" s="805"/>
      <c r="O23" s="805"/>
      <c r="P23" s="805"/>
      <c r="Q23" s="805"/>
      <c r="R23" s="805"/>
      <c r="S23" s="805"/>
      <c r="T23" s="805"/>
      <c r="U23" s="805"/>
      <c r="V23" s="805"/>
      <c r="W23" s="805"/>
      <c r="X23" s="805"/>
      <c r="Y23" s="616"/>
      <c r="Z23" s="755" t="s">
        <v>270</v>
      </c>
      <c r="AA23" s="756"/>
      <c r="AB23" s="756"/>
      <c r="AC23" s="570"/>
      <c r="AD23" s="570"/>
      <c r="AE23" s="570"/>
      <c r="AF23" s="570"/>
      <c r="AG23" s="570"/>
      <c r="AH23" s="570"/>
      <c r="AI23" s="570"/>
      <c r="AJ23" s="570"/>
      <c r="AK23" s="570"/>
      <c r="AL23" s="570"/>
      <c r="AM23" s="570"/>
      <c r="AN23" s="570"/>
      <c r="AO23" s="570"/>
      <c r="AP23" s="570"/>
      <c r="AQ23" s="570"/>
      <c r="AR23" s="570"/>
      <c r="AS23" s="570"/>
      <c r="AT23" s="570"/>
      <c r="AU23" s="570"/>
      <c r="AV23" s="570"/>
      <c r="AW23" s="570"/>
      <c r="AX23" s="570"/>
      <c r="AY23" s="570"/>
      <c r="AZ23" s="757"/>
      <c r="BA23" s="24"/>
      <c r="BB23" s="24"/>
      <c r="BC23" s="24"/>
      <c r="BD23" s="24"/>
      <c r="BE23" s="24"/>
      <c r="BF23" s="24"/>
    </row>
    <row r="24" spans="1:58" s="26" customFormat="1">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616"/>
      <c r="Z24" s="755" t="s">
        <v>360</v>
      </c>
      <c r="AA24" s="756"/>
      <c r="AB24" s="756"/>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757"/>
      <c r="BA24" s="24"/>
      <c r="BB24" s="24"/>
      <c r="BC24" s="24"/>
      <c r="BD24" s="24"/>
      <c r="BE24" s="24"/>
      <c r="BF24" s="24"/>
    </row>
    <row r="25" spans="1:58" s="26" customFormat="1">
      <c r="B25" s="805"/>
      <c r="C25" s="805"/>
      <c r="D25" s="805"/>
      <c r="E25" s="805"/>
      <c r="F25" s="805"/>
      <c r="G25" s="805"/>
      <c r="H25" s="805"/>
      <c r="I25" s="805"/>
      <c r="J25" s="805"/>
      <c r="K25" s="805"/>
      <c r="L25" s="805"/>
      <c r="M25" s="805"/>
      <c r="N25" s="805"/>
      <c r="O25" s="805"/>
      <c r="P25" s="805"/>
      <c r="Q25" s="805"/>
      <c r="R25" s="805"/>
      <c r="S25" s="805"/>
      <c r="T25" s="805"/>
      <c r="U25" s="805"/>
      <c r="V25" s="805"/>
      <c r="W25" s="805"/>
      <c r="X25" s="805"/>
      <c r="Y25" s="616"/>
      <c r="Z25" s="755" t="s">
        <v>361</v>
      </c>
      <c r="AA25" s="756"/>
      <c r="AB25" s="756"/>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757"/>
      <c r="BA25" s="24"/>
      <c r="BB25" s="24"/>
      <c r="BC25" s="24"/>
      <c r="BD25" s="24"/>
      <c r="BE25" s="24"/>
      <c r="BF25" s="24"/>
    </row>
    <row r="26" spans="1:58" s="26" customFormat="1">
      <c r="B26" s="805" t="s">
        <v>427</v>
      </c>
      <c r="C26" s="805"/>
      <c r="D26" s="805"/>
      <c r="E26" s="805"/>
      <c r="F26" s="805"/>
      <c r="G26" s="805"/>
      <c r="H26" s="805"/>
      <c r="I26" s="805"/>
      <c r="J26" s="805"/>
      <c r="K26" s="805"/>
      <c r="L26" s="805"/>
      <c r="M26" s="805"/>
      <c r="N26" s="805"/>
      <c r="O26" s="805"/>
      <c r="P26" s="805"/>
      <c r="Q26" s="805"/>
      <c r="R26" s="805"/>
      <c r="S26" s="805"/>
      <c r="T26" s="805"/>
      <c r="U26" s="805"/>
      <c r="V26" s="805"/>
      <c r="W26" s="805"/>
      <c r="X26" s="805"/>
      <c r="Y26" s="616"/>
      <c r="Z26" s="755" t="s">
        <v>272</v>
      </c>
      <c r="AA26" s="756"/>
      <c r="AB26" s="756"/>
      <c r="AC26" s="570"/>
      <c r="AD26" s="570"/>
      <c r="AE26" s="570"/>
      <c r="AF26" s="570"/>
      <c r="AG26" s="570"/>
      <c r="AH26" s="570"/>
      <c r="AI26" s="570"/>
      <c r="AJ26" s="570"/>
      <c r="AK26" s="570"/>
      <c r="AL26" s="570"/>
      <c r="AM26" s="570"/>
      <c r="AN26" s="570"/>
      <c r="AO26" s="570"/>
      <c r="AP26" s="570"/>
      <c r="AQ26" s="570"/>
      <c r="AR26" s="570"/>
      <c r="AS26" s="570"/>
      <c r="AT26" s="570"/>
      <c r="AU26" s="570"/>
      <c r="AV26" s="570"/>
      <c r="AW26" s="570"/>
      <c r="AX26" s="570"/>
      <c r="AY26" s="570"/>
      <c r="AZ26" s="757"/>
      <c r="BA26" s="24"/>
      <c r="BB26" s="24"/>
      <c r="BC26" s="24"/>
      <c r="BD26" s="24"/>
      <c r="BE26" s="24"/>
      <c r="BF26" s="24"/>
    </row>
    <row r="27" spans="1:58" s="26" customFormat="1">
      <c r="B27" s="805"/>
      <c r="C27" s="805"/>
      <c r="D27" s="805"/>
      <c r="E27" s="805"/>
      <c r="F27" s="805"/>
      <c r="G27" s="805"/>
      <c r="H27" s="805"/>
      <c r="I27" s="805"/>
      <c r="J27" s="805"/>
      <c r="K27" s="805"/>
      <c r="L27" s="805"/>
      <c r="M27" s="805"/>
      <c r="N27" s="805"/>
      <c r="O27" s="805"/>
      <c r="P27" s="805"/>
      <c r="Q27" s="805"/>
      <c r="R27" s="805"/>
      <c r="S27" s="805"/>
      <c r="T27" s="805"/>
      <c r="U27" s="805"/>
      <c r="V27" s="805"/>
      <c r="W27" s="805"/>
      <c r="X27" s="805"/>
      <c r="Y27" s="616"/>
      <c r="Z27" s="755" t="s">
        <v>362</v>
      </c>
      <c r="AA27" s="756"/>
      <c r="AB27" s="756"/>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0"/>
      <c r="AY27" s="570"/>
      <c r="AZ27" s="757"/>
      <c r="BA27" s="24"/>
      <c r="BB27" s="24"/>
      <c r="BC27" s="24"/>
      <c r="BD27" s="24"/>
      <c r="BE27" s="24"/>
      <c r="BF27" s="24"/>
    </row>
    <row r="28" spans="1:58" s="26" customFormat="1">
      <c r="B28" s="805"/>
      <c r="C28" s="805"/>
      <c r="D28" s="805"/>
      <c r="E28" s="805"/>
      <c r="F28" s="805"/>
      <c r="G28" s="805"/>
      <c r="H28" s="805"/>
      <c r="I28" s="805"/>
      <c r="J28" s="805"/>
      <c r="K28" s="805"/>
      <c r="L28" s="805"/>
      <c r="M28" s="805"/>
      <c r="N28" s="805"/>
      <c r="O28" s="805"/>
      <c r="P28" s="805"/>
      <c r="Q28" s="805"/>
      <c r="R28" s="805"/>
      <c r="S28" s="805"/>
      <c r="T28" s="805"/>
      <c r="U28" s="805"/>
      <c r="V28" s="805"/>
      <c r="W28" s="805"/>
      <c r="X28" s="805"/>
      <c r="Y28" s="616"/>
      <c r="Z28" s="755" t="s">
        <v>363</v>
      </c>
      <c r="AA28" s="756"/>
      <c r="AB28" s="756"/>
      <c r="AC28" s="570"/>
      <c r="AD28" s="570"/>
      <c r="AE28" s="570"/>
      <c r="AF28" s="570"/>
      <c r="AG28" s="570"/>
      <c r="AH28" s="570"/>
      <c r="AI28" s="570"/>
      <c r="AJ28" s="570"/>
      <c r="AK28" s="570"/>
      <c r="AL28" s="570"/>
      <c r="AM28" s="570"/>
      <c r="AN28" s="570"/>
      <c r="AO28" s="570"/>
      <c r="AP28" s="570"/>
      <c r="AQ28" s="570"/>
      <c r="AR28" s="570"/>
      <c r="AS28" s="570"/>
      <c r="AT28" s="570"/>
      <c r="AU28" s="570"/>
      <c r="AV28" s="570"/>
      <c r="AW28" s="570"/>
      <c r="AX28" s="570"/>
      <c r="AY28" s="570"/>
      <c r="AZ28" s="757"/>
      <c r="BA28" s="24"/>
      <c r="BB28" s="24"/>
      <c r="BC28" s="24"/>
      <c r="BD28" s="24"/>
      <c r="BE28" s="24"/>
      <c r="BF28" s="24"/>
    </row>
    <row r="29" spans="1:58" s="26" customFormat="1" ht="16.5" thickBot="1">
      <c r="B29" s="808" t="s">
        <v>297</v>
      </c>
      <c r="C29" s="809"/>
      <c r="D29" s="809"/>
      <c r="E29" s="809"/>
      <c r="F29" s="809"/>
      <c r="G29" s="809"/>
      <c r="H29" s="809"/>
      <c r="I29" s="809"/>
      <c r="J29" s="809"/>
      <c r="K29" s="809"/>
      <c r="L29" s="809"/>
      <c r="M29" s="809"/>
      <c r="N29" s="809"/>
      <c r="O29" s="809"/>
      <c r="P29" s="809"/>
      <c r="Q29" s="809"/>
      <c r="R29" s="809"/>
      <c r="S29" s="809"/>
      <c r="T29" s="809"/>
      <c r="U29" s="809"/>
      <c r="V29" s="809"/>
      <c r="W29" s="809"/>
      <c r="X29" s="809"/>
      <c r="Y29" s="810"/>
      <c r="Z29" s="811" t="s">
        <v>280</v>
      </c>
      <c r="AA29" s="812"/>
      <c r="AB29" s="812"/>
      <c r="AC29" s="776"/>
      <c r="AD29" s="776"/>
      <c r="AE29" s="776"/>
      <c r="AF29" s="776"/>
      <c r="AG29" s="776"/>
      <c r="AH29" s="776"/>
      <c r="AI29" s="776"/>
      <c r="AJ29" s="776"/>
      <c r="AK29" s="776"/>
      <c r="AL29" s="776"/>
      <c r="AM29" s="776"/>
      <c r="AN29" s="776"/>
      <c r="AO29" s="776"/>
      <c r="AP29" s="776"/>
      <c r="AQ29" s="776"/>
      <c r="AR29" s="776"/>
      <c r="AS29" s="776"/>
      <c r="AT29" s="776"/>
      <c r="AU29" s="776"/>
      <c r="AV29" s="776"/>
      <c r="AW29" s="776"/>
      <c r="AX29" s="776"/>
      <c r="AY29" s="776"/>
      <c r="AZ29" s="777"/>
      <c r="BA29" s="24"/>
      <c r="BB29" s="24"/>
      <c r="BC29" s="24"/>
      <c r="BD29" s="24"/>
      <c r="BE29" s="24"/>
      <c r="BF29" s="24"/>
    </row>
    <row r="30" spans="1:58" s="22" customFormat="1">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row>
    <row r="31" spans="1:58" s="39" customFormat="1">
      <c r="A31" s="20"/>
      <c r="B31" s="37"/>
      <c r="C31" s="553" t="s">
        <v>315</v>
      </c>
      <c r="D31" s="553"/>
      <c r="E31" s="553"/>
      <c r="F31" s="553"/>
      <c r="G31" s="553"/>
      <c r="H31" s="553"/>
      <c r="I31" s="16"/>
      <c r="J31" s="20"/>
      <c r="K31" s="20"/>
      <c r="L31" s="20"/>
      <c r="M31" s="20"/>
      <c r="N31" s="38"/>
      <c r="O31" s="38"/>
      <c r="P31" s="38"/>
      <c r="Q31" s="38"/>
      <c r="R31" s="38"/>
      <c r="S31" s="38"/>
      <c r="T31" s="38"/>
      <c r="U31" s="38"/>
      <c r="V31" s="38"/>
      <c r="W31" s="38"/>
      <c r="X31" s="38"/>
      <c r="Y31" s="38"/>
      <c r="Z31" s="16"/>
      <c r="AA31" s="16"/>
      <c r="AB31" s="554"/>
      <c r="AC31" s="554"/>
      <c r="AD31" s="554"/>
      <c r="AE31" s="554"/>
      <c r="AF31" s="554"/>
      <c r="AG31" s="554"/>
      <c r="AH31" s="554"/>
      <c r="AI31" s="20"/>
      <c r="AJ31" s="20"/>
      <c r="AK31" s="554"/>
      <c r="AL31" s="554"/>
      <c r="AM31" s="554"/>
      <c r="AN31" s="554"/>
      <c r="AO31" s="554"/>
      <c r="AP31" s="554"/>
      <c r="AQ31" s="554"/>
      <c r="AR31" s="554"/>
      <c r="AS31" s="554"/>
      <c r="AT31" s="554"/>
      <c r="AU31" s="554"/>
      <c r="AV31" s="554"/>
      <c r="AW31" s="554"/>
      <c r="AX31" s="554"/>
      <c r="AY31" s="554"/>
      <c r="AZ31" s="554"/>
    </row>
    <row r="32" spans="1:58" s="39" customFormat="1">
      <c r="A32" s="20"/>
      <c r="B32" s="37"/>
      <c r="C32" s="551" t="s">
        <v>167</v>
      </c>
      <c r="D32" s="551"/>
      <c r="E32" s="551"/>
      <c r="F32" s="551"/>
      <c r="G32" s="551"/>
      <c r="H32" s="551"/>
      <c r="I32" s="551"/>
      <c r="J32" s="551"/>
      <c r="K32" s="551"/>
      <c r="L32" s="551"/>
      <c r="M32" s="551"/>
      <c r="N32" s="673" t="s">
        <v>168</v>
      </c>
      <c r="O32" s="673"/>
      <c r="P32" s="673"/>
      <c r="Q32" s="673"/>
      <c r="R32" s="673"/>
      <c r="S32" s="673"/>
      <c r="T32" s="673"/>
      <c r="U32" s="673"/>
      <c r="V32" s="673"/>
      <c r="W32" s="673"/>
      <c r="X32" s="673"/>
      <c r="Y32" s="673"/>
      <c r="Z32" s="40"/>
      <c r="AA32" s="40"/>
      <c r="AB32" s="673" t="s">
        <v>14</v>
      </c>
      <c r="AC32" s="673"/>
      <c r="AD32" s="673"/>
      <c r="AE32" s="673"/>
      <c r="AF32" s="673"/>
      <c r="AG32" s="673"/>
      <c r="AH32" s="673"/>
      <c r="AI32" s="41"/>
      <c r="AJ32" s="41"/>
      <c r="AK32" s="673" t="s">
        <v>15</v>
      </c>
      <c r="AL32" s="673"/>
      <c r="AM32" s="673"/>
      <c r="AN32" s="673"/>
      <c r="AO32" s="673"/>
      <c r="AP32" s="673"/>
      <c r="AQ32" s="673"/>
      <c r="AR32" s="673"/>
      <c r="AS32" s="673"/>
      <c r="AT32" s="673"/>
      <c r="AU32" s="673"/>
      <c r="AV32" s="673"/>
      <c r="AW32" s="673"/>
      <c r="AX32" s="673"/>
      <c r="AY32" s="673"/>
      <c r="AZ32" s="673"/>
    </row>
    <row r="33" spans="1:53" s="39" customFormat="1">
      <c r="A33" s="22"/>
      <c r="B33" s="37"/>
      <c r="C33" s="22"/>
      <c r="D33" s="37"/>
      <c r="E33" s="16"/>
      <c r="F33" s="16"/>
      <c r="G33" s="16"/>
      <c r="H33" s="16"/>
      <c r="I33" s="16"/>
      <c r="J33" s="16"/>
      <c r="K33" s="16"/>
      <c r="L33" s="40"/>
      <c r="M33" s="40"/>
      <c r="N33" s="40"/>
      <c r="O33" s="40"/>
      <c r="P33" s="40"/>
      <c r="Q33" s="40"/>
      <c r="R33" s="40"/>
      <c r="S33" s="40"/>
      <c r="T33" s="40"/>
      <c r="U33" s="40"/>
      <c r="V33" s="40"/>
      <c r="W33" s="40"/>
      <c r="X33" s="40"/>
      <c r="Y33" s="40"/>
      <c r="Z33" s="40"/>
      <c r="AA33" s="40"/>
      <c r="AB33" s="40"/>
      <c r="AC33" s="40"/>
      <c r="AD33" s="40"/>
      <c r="AE33" s="40"/>
      <c r="AF33" s="40"/>
      <c r="AG33" s="40"/>
      <c r="AH33" s="40"/>
      <c r="AI33" s="41"/>
      <c r="AJ33" s="40"/>
      <c r="AK33" s="40"/>
      <c r="AL33" s="40"/>
      <c r="AM33" s="40"/>
      <c r="AN33" s="40"/>
      <c r="AO33" s="40"/>
      <c r="AP33" s="40"/>
      <c r="AQ33" s="40"/>
      <c r="AR33" s="40"/>
      <c r="AS33" s="40"/>
      <c r="AT33" s="40"/>
      <c r="AU33" s="40"/>
      <c r="AV33" s="40"/>
      <c r="AW33" s="40"/>
      <c r="AX33" s="40"/>
      <c r="AY33" s="40"/>
      <c r="AZ33" s="40"/>
    </row>
    <row r="34" spans="1:53" s="39" customFormat="1">
      <c r="B34" s="37"/>
      <c r="C34" s="20" t="s">
        <v>169</v>
      </c>
      <c r="D34" s="20"/>
      <c r="E34" s="20"/>
      <c r="F34" s="20"/>
      <c r="G34" s="20"/>
      <c r="H34" s="20"/>
      <c r="K34" s="16"/>
      <c r="L34" s="41"/>
      <c r="M34" s="41"/>
      <c r="N34" s="42"/>
      <c r="O34" s="42"/>
      <c r="P34" s="42"/>
      <c r="Q34" s="42"/>
      <c r="R34" s="42"/>
      <c r="S34" s="42"/>
      <c r="T34" s="42"/>
      <c r="U34" s="42"/>
      <c r="V34" s="42"/>
      <c r="W34" s="42"/>
      <c r="X34" s="42"/>
      <c r="Y34" s="42"/>
      <c r="Z34" s="40"/>
      <c r="AA34" s="40"/>
      <c r="AB34" s="674"/>
      <c r="AC34" s="674"/>
      <c r="AD34" s="674"/>
      <c r="AE34" s="674"/>
      <c r="AF34" s="674"/>
      <c r="AG34" s="674"/>
      <c r="AH34" s="674"/>
      <c r="AI34" s="674"/>
      <c r="AJ34" s="674"/>
      <c r="AK34" s="674"/>
      <c r="AL34" s="674"/>
      <c r="AM34" s="674"/>
      <c r="AN34" s="674"/>
      <c r="AO34" s="41"/>
      <c r="AP34" s="41"/>
      <c r="AQ34" s="675"/>
      <c r="AR34" s="675"/>
      <c r="AS34" s="675"/>
      <c r="AT34" s="675"/>
      <c r="AU34" s="675"/>
      <c r="AV34" s="675"/>
      <c r="AW34" s="675"/>
      <c r="AX34" s="675"/>
      <c r="AY34" s="675"/>
      <c r="AZ34" s="675"/>
    </row>
    <row r="35" spans="1:53" s="39" customFormat="1">
      <c r="B35" s="37"/>
      <c r="D35" s="37"/>
      <c r="E35" s="672"/>
      <c r="F35" s="672"/>
      <c r="G35" s="672"/>
      <c r="H35" s="672"/>
      <c r="I35" s="672"/>
      <c r="J35" s="672"/>
      <c r="K35" s="16"/>
      <c r="M35" s="41"/>
      <c r="N35" s="673" t="s">
        <v>168</v>
      </c>
      <c r="O35" s="673"/>
      <c r="P35" s="673"/>
      <c r="Q35" s="673"/>
      <c r="R35" s="673"/>
      <c r="S35" s="673"/>
      <c r="T35" s="673"/>
      <c r="U35" s="673"/>
      <c r="V35" s="673"/>
      <c r="W35" s="673"/>
      <c r="X35" s="673"/>
      <c r="Y35" s="673"/>
      <c r="Z35" s="40"/>
      <c r="AA35" s="40"/>
      <c r="AB35" s="673" t="s">
        <v>170</v>
      </c>
      <c r="AC35" s="673"/>
      <c r="AD35" s="673"/>
      <c r="AE35" s="673"/>
      <c r="AF35" s="673"/>
      <c r="AG35" s="673"/>
      <c r="AH35" s="673"/>
      <c r="AI35" s="673"/>
      <c r="AJ35" s="673"/>
      <c r="AK35" s="673"/>
      <c r="AL35" s="673"/>
      <c r="AM35" s="673"/>
      <c r="AN35" s="673"/>
      <c r="AO35" s="41"/>
      <c r="AP35" s="41"/>
      <c r="AQ35" s="673" t="s">
        <v>171</v>
      </c>
      <c r="AR35" s="673"/>
      <c r="AS35" s="673"/>
      <c r="AT35" s="673"/>
      <c r="AU35" s="673"/>
      <c r="AV35" s="673"/>
      <c r="AW35" s="673"/>
      <c r="AX35" s="673"/>
      <c r="AY35" s="673"/>
      <c r="AZ35" s="673"/>
    </row>
    <row r="36" spans="1:53" s="39" customFormat="1">
      <c r="B36" s="37"/>
      <c r="D36" s="37"/>
      <c r="E36" s="16"/>
      <c r="F36" s="16"/>
      <c r="G36" s="16"/>
      <c r="H36" s="16"/>
      <c r="I36" s="16"/>
      <c r="J36" s="16"/>
      <c r="K36" s="16"/>
      <c r="L36" s="43"/>
      <c r="M36" s="43"/>
      <c r="N36" s="43"/>
      <c r="O36" s="43"/>
      <c r="P36" s="43"/>
      <c r="Q36" s="43"/>
      <c r="R36" s="43"/>
      <c r="S36" s="43"/>
      <c r="T36" s="43"/>
      <c r="U36" s="43"/>
      <c r="V36" s="43"/>
      <c r="W36" s="43"/>
      <c r="X36" s="43"/>
      <c r="Y36" s="43"/>
      <c r="Z36" s="16"/>
      <c r="AA36" s="16"/>
      <c r="AB36" s="43"/>
      <c r="AC36" s="43"/>
      <c r="AD36" s="43"/>
      <c r="AE36" s="43"/>
      <c r="AF36" s="43"/>
      <c r="AG36" s="43"/>
      <c r="AH36" s="43"/>
      <c r="AI36" s="43"/>
      <c r="AJ36" s="43"/>
      <c r="AK36" s="43"/>
      <c r="AL36" s="43"/>
      <c r="AM36" s="43"/>
      <c r="AN36" s="43"/>
      <c r="AO36" s="20"/>
      <c r="AP36" s="20"/>
      <c r="AQ36" s="43"/>
      <c r="AR36" s="43"/>
      <c r="AS36" s="43"/>
      <c r="AT36" s="43"/>
      <c r="AU36" s="43"/>
      <c r="AV36" s="43"/>
      <c r="AW36" s="43"/>
      <c r="AX36" s="43"/>
      <c r="AY36" s="43"/>
      <c r="AZ36" s="43"/>
    </row>
    <row r="37" spans="1:53" s="39" customFormat="1">
      <c r="B37" s="20"/>
      <c r="C37" s="377" t="s">
        <v>346</v>
      </c>
      <c r="D37" s="377"/>
      <c r="E37" s="377"/>
      <c r="F37" s="377"/>
      <c r="G37" s="377"/>
      <c r="H37" s="377"/>
      <c r="I37" s="377"/>
      <c r="J37" s="377"/>
      <c r="K37" s="377"/>
      <c r="L37" s="377"/>
      <c r="M37" s="377"/>
      <c r="N37" s="377"/>
      <c r="O37" s="377"/>
      <c r="P37" s="377"/>
      <c r="Q37" s="51"/>
      <c r="R37" s="52"/>
      <c r="S37" s="52"/>
      <c r="T37" s="52"/>
      <c r="U37" s="16"/>
      <c r="V37" s="53"/>
      <c r="W37" s="53"/>
      <c r="X37" s="53"/>
      <c r="Y37" s="53"/>
      <c r="Z37" s="16"/>
      <c r="AA37" s="16"/>
      <c r="AB37" s="16"/>
      <c r="AC37" s="16"/>
      <c r="AD37" s="16"/>
      <c r="AE37" s="16"/>
      <c r="AF37" s="16"/>
      <c r="AG37" s="16"/>
      <c r="AH37" s="16"/>
      <c r="AI37" s="16"/>
      <c r="AJ37" s="16"/>
      <c r="AK37" s="16"/>
      <c r="AL37" s="16"/>
      <c r="AM37" s="16"/>
      <c r="AN37" s="16"/>
      <c r="AO37" s="16"/>
      <c r="AP37" s="16"/>
      <c r="AQ37" s="16"/>
      <c r="AR37" s="16"/>
      <c r="AS37" s="16"/>
      <c r="AT37" s="16"/>
      <c r="AU37" s="16"/>
      <c r="AV37" s="20"/>
      <c r="AW37" s="20"/>
      <c r="AX37" s="20"/>
      <c r="AY37" s="20"/>
      <c r="AZ37" s="20"/>
      <c r="BA37" s="20"/>
    </row>
    <row r="38" spans="1:53" s="20" customFormat="1">
      <c r="A38" s="39"/>
      <c r="D38" s="672"/>
      <c r="E38" s="672"/>
      <c r="H38" s="672"/>
      <c r="I38" s="672"/>
      <c r="J38" s="672"/>
      <c r="K38" s="672"/>
      <c r="L38" s="672"/>
      <c r="M38" s="672"/>
      <c r="Q38" s="672"/>
      <c r="R38" s="672"/>
    </row>
  </sheetData>
  <mergeCells count="99">
    <mergeCell ref="C37:P37"/>
    <mergeCell ref="D38:E38"/>
    <mergeCell ref="H38:M38"/>
    <mergeCell ref="Q38:R38"/>
    <mergeCell ref="AB34:AN34"/>
    <mergeCell ref="AQ34:AZ34"/>
    <mergeCell ref="E35:J35"/>
    <mergeCell ref="N35:Y35"/>
    <mergeCell ref="AB35:AN35"/>
    <mergeCell ref="AQ35:AZ35"/>
    <mergeCell ref="C31:H31"/>
    <mergeCell ref="AB31:AH31"/>
    <mergeCell ref="AK31:AZ31"/>
    <mergeCell ref="C32:M32"/>
    <mergeCell ref="N32:Y32"/>
    <mergeCell ref="AB32:AH32"/>
    <mergeCell ref="AK32:AZ32"/>
    <mergeCell ref="B28:Y28"/>
    <mergeCell ref="Z28:AB28"/>
    <mergeCell ref="AC28:AJ28"/>
    <mergeCell ref="AK28:AR28"/>
    <mergeCell ref="AS28:AZ28"/>
    <mergeCell ref="B29:Y29"/>
    <mergeCell ref="Z29:AB29"/>
    <mergeCell ref="AC29:AJ29"/>
    <mergeCell ref="AK29:AR29"/>
    <mergeCell ref="AS29:AZ29"/>
    <mergeCell ref="B26:Y26"/>
    <mergeCell ref="Z26:AB26"/>
    <mergeCell ref="AC26:AJ26"/>
    <mergeCell ref="AK26:AR26"/>
    <mergeCell ref="AS26:AZ26"/>
    <mergeCell ref="B27:Y27"/>
    <mergeCell ref="Z27:AB27"/>
    <mergeCell ref="AC27:AJ27"/>
    <mergeCell ref="AK27:AR27"/>
    <mergeCell ref="AS27:AZ27"/>
    <mergeCell ref="B24:Y24"/>
    <mergeCell ref="Z24:AB24"/>
    <mergeCell ref="AC24:AJ24"/>
    <mergeCell ref="AK24:AR24"/>
    <mergeCell ref="AS24:AZ24"/>
    <mergeCell ref="B25:Y25"/>
    <mergeCell ref="Z25:AB25"/>
    <mergeCell ref="AC25:AJ25"/>
    <mergeCell ref="AK25:AR25"/>
    <mergeCell ref="AS25:AZ25"/>
    <mergeCell ref="B22:Y22"/>
    <mergeCell ref="Z22:AB22"/>
    <mergeCell ref="AC22:AJ22"/>
    <mergeCell ref="AK22:AR22"/>
    <mergeCell ref="AS22:AZ22"/>
    <mergeCell ref="B23:Y23"/>
    <mergeCell ref="Z23:AB23"/>
    <mergeCell ref="AC23:AJ23"/>
    <mergeCell ref="AK23:AR23"/>
    <mergeCell ref="AS23:AZ23"/>
    <mergeCell ref="B20:Y20"/>
    <mergeCell ref="Z20:AB20"/>
    <mergeCell ref="AC20:AJ20"/>
    <mergeCell ref="AK20:AR20"/>
    <mergeCell ref="AS20:AZ20"/>
    <mergeCell ref="B21:Y21"/>
    <mergeCell ref="Z21:AB21"/>
    <mergeCell ref="AC21:AJ21"/>
    <mergeCell ref="AK21:AR21"/>
    <mergeCell ref="AS21:AZ21"/>
    <mergeCell ref="B16:AZ16"/>
    <mergeCell ref="B18:Y19"/>
    <mergeCell ref="Z18:AB19"/>
    <mergeCell ref="AC18:AZ18"/>
    <mergeCell ref="AC19:AJ19"/>
    <mergeCell ref="AK19:AR19"/>
    <mergeCell ref="AS19:AZ19"/>
    <mergeCell ref="B13:Y13"/>
    <mergeCell ref="Z13:AB13"/>
    <mergeCell ref="AC13:AJ13"/>
    <mergeCell ref="AK13:AR13"/>
    <mergeCell ref="AS13:AZ13"/>
    <mergeCell ref="B14:Y14"/>
    <mergeCell ref="Z14:AB14"/>
    <mergeCell ref="AC14:AJ14"/>
    <mergeCell ref="AK14:AR14"/>
    <mergeCell ref="AS14:AZ14"/>
    <mergeCell ref="A6:K6"/>
    <mergeCell ref="B8:AZ8"/>
    <mergeCell ref="B10:Y12"/>
    <mergeCell ref="Z10:AB12"/>
    <mergeCell ref="AC10:AZ10"/>
    <mergeCell ref="AC11:AJ12"/>
    <mergeCell ref="AK11:AR12"/>
    <mergeCell ref="AS11:AZ12"/>
    <mergeCell ref="A5:K5"/>
    <mergeCell ref="L5:AZ5"/>
    <mergeCell ref="A1:AZ1"/>
    <mergeCell ref="A3:K3"/>
    <mergeCell ref="L3:AZ3"/>
    <mergeCell ref="A4:K4"/>
    <mergeCell ref="L4:AZ4"/>
  </mergeCells>
  <pageMargins left="0.7" right="0.7" top="0.75" bottom="0.75" header="0.3" footer="0.3"/>
  <pageSetup paperSize="9" scale="66" orientation="landscape" r:id="rId1"/>
  <colBreaks count="1" manualBreakCount="1">
    <brk id="52" max="1048575" man="1"/>
  </colBreaks>
</worksheet>
</file>

<file path=xl/worksheets/sheet12.xml><?xml version="1.0" encoding="utf-8"?>
<worksheet xmlns="http://schemas.openxmlformats.org/spreadsheetml/2006/main" xmlns:r="http://schemas.openxmlformats.org/officeDocument/2006/relationships">
  <sheetPr>
    <tabColor rgb="FFFF0000"/>
  </sheetPr>
  <dimension ref="A1:DM57"/>
  <sheetViews>
    <sheetView view="pageBreakPreview" zoomScale="85" zoomScaleNormal="85" zoomScaleSheetLayoutView="85" workbookViewId="0">
      <selection activeCell="AN48" sqref="AN48:AR48"/>
    </sheetView>
  </sheetViews>
  <sheetFormatPr defaultColWidth="0.85546875" defaultRowHeight="15.75"/>
  <cols>
    <col min="1" max="13" width="3.85546875" style="16" customWidth="1"/>
    <col min="14" max="17" width="4.42578125" style="16" customWidth="1"/>
    <col min="18" max="52" width="3.85546875" style="16" customWidth="1"/>
    <col min="53" max="16384" width="0.85546875" style="16"/>
  </cols>
  <sheetData>
    <row r="1" spans="1:117" ht="80.099999999999994"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551" t="s">
        <v>428</v>
      </c>
      <c r="AO1" s="551"/>
      <c r="AP1" s="551"/>
      <c r="AQ1" s="551"/>
      <c r="AR1" s="551"/>
      <c r="AS1" s="551"/>
      <c r="AT1" s="551"/>
      <c r="AU1" s="551"/>
      <c r="AV1" s="551"/>
      <c r="AW1" s="551"/>
      <c r="AX1" s="551"/>
      <c r="AY1" s="551"/>
      <c r="AZ1" s="551"/>
    </row>
    <row r="2" spans="1:117" ht="15.7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59"/>
      <c r="AO2" s="59"/>
      <c r="AP2" s="59"/>
      <c r="AQ2" s="59"/>
      <c r="AR2" s="59"/>
      <c r="AS2" s="59"/>
      <c r="AT2" s="59"/>
      <c r="AU2" s="59"/>
      <c r="AV2" s="59"/>
      <c r="AW2" s="59"/>
      <c r="AX2" s="59"/>
      <c r="AY2" s="59"/>
      <c r="AZ2" s="59"/>
    </row>
    <row r="3" spans="1:117" ht="50.1" customHeight="1">
      <c r="A3" s="552" t="s">
        <v>981</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18"/>
    </row>
    <row r="4" spans="1:117" ht="15" customHeight="1"/>
    <row r="5" spans="1:117" ht="15" customHeight="1">
      <c r="A5" s="20" t="s">
        <v>254</v>
      </c>
      <c r="B5" s="20"/>
      <c r="C5" s="20"/>
      <c r="D5" s="20"/>
      <c r="E5" s="20"/>
      <c r="F5" s="20"/>
      <c r="G5" s="20"/>
      <c r="H5" s="20"/>
      <c r="I5" s="20"/>
      <c r="J5" s="20"/>
      <c r="K5" s="20"/>
      <c r="L5" s="677" t="s">
        <v>856</v>
      </c>
      <c r="M5" s="677"/>
      <c r="N5" s="677"/>
      <c r="O5" s="677"/>
      <c r="P5" s="677"/>
      <c r="Q5" s="677"/>
      <c r="R5" s="677"/>
      <c r="S5" s="677"/>
      <c r="T5" s="677"/>
      <c r="U5" s="677"/>
      <c r="V5" s="677"/>
      <c r="W5" s="677"/>
      <c r="X5" s="677"/>
      <c r="Y5" s="677"/>
      <c r="Z5" s="677"/>
      <c r="AA5" s="677"/>
      <c r="AB5" s="677"/>
      <c r="AC5" s="677"/>
      <c r="AD5" s="677"/>
      <c r="AE5" s="677"/>
      <c r="AF5" s="677"/>
      <c r="AG5" s="677"/>
      <c r="AH5" s="677"/>
      <c r="AI5" s="677"/>
      <c r="AJ5" s="677"/>
      <c r="AK5" s="677"/>
      <c r="AL5" s="677"/>
      <c r="AM5" s="677"/>
      <c r="AN5" s="677"/>
      <c r="AO5" s="677"/>
      <c r="AP5" s="677"/>
      <c r="AQ5" s="677"/>
      <c r="AR5" s="677"/>
      <c r="AS5" s="677"/>
      <c r="AT5" s="677"/>
      <c r="AU5" s="677"/>
      <c r="AV5" s="677"/>
      <c r="AW5" s="677"/>
      <c r="AX5" s="677"/>
      <c r="AY5" s="677"/>
      <c r="AZ5" s="677"/>
      <c r="BA5" s="677"/>
      <c r="BB5" s="677"/>
      <c r="BC5" s="677"/>
      <c r="BD5" s="677"/>
      <c r="BE5" s="677"/>
      <c r="BF5" s="677"/>
      <c r="BG5" s="677"/>
      <c r="BH5" s="677"/>
      <c r="BI5" s="677"/>
      <c r="BJ5" s="677"/>
      <c r="BK5" s="677"/>
      <c r="BL5" s="677"/>
      <c r="BM5" s="677"/>
      <c r="BN5" s="677"/>
      <c r="BO5" s="677"/>
      <c r="BP5" s="677"/>
      <c r="BQ5" s="677"/>
      <c r="BR5" s="677"/>
      <c r="BS5" s="677"/>
      <c r="BT5" s="677"/>
      <c r="BU5" s="677"/>
      <c r="BV5" s="677"/>
      <c r="BW5" s="677"/>
      <c r="BX5" s="677"/>
      <c r="BY5" s="677"/>
      <c r="BZ5" s="677"/>
      <c r="CA5" s="677"/>
      <c r="CB5" s="677"/>
      <c r="CC5" s="677"/>
      <c r="CD5" s="677"/>
      <c r="CE5" s="677"/>
      <c r="CF5" s="677"/>
      <c r="CG5" s="677"/>
      <c r="CH5" s="677"/>
      <c r="CI5" s="677"/>
      <c r="CJ5" s="677"/>
      <c r="CK5" s="677"/>
      <c r="CL5" s="677"/>
      <c r="CM5" s="677"/>
      <c r="CN5" s="677"/>
      <c r="CO5" s="677"/>
      <c r="CP5" s="677"/>
      <c r="CQ5" s="677"/>
      <c r="CR5" s="677"/>
      <c r="CS5" s="677"/>
      <c r="CT5" s="677"/>
      <c r="CU5" s="677"/>
      <c r="CV5" s="677"/>
      <c r="CW5" s="677"/>
      <c r="CX5" s="677"/>
      <c r="CY5" s="677"/>
      <c r="CZ5" s="677"/>
      <c r="DA5" s="677"/>
      <c r="DB5" s="677"/>
      <c r="DC5" s="677"/>
      <c r="DD5" s="677"/>
      <c r="DE5" s="677"/>
      <c r="DF5" s="677"/>
      <c r="DG5" s="677"/>
      <c r="DH5" s="677"/>
      <c r="DI5" s="677"/>
      <c r="DJ5" s="677"/>
      <c r="DK5" s="677"/>
      <c r="DL5" s="677"/>
      <c r="DM5" s="677"/>
    </row>
    <row r="6" spans="1:117" ht="15" customHeight="1">
      <c r="A6" s="20" t="s">
        <v>255</v>
      </c>
      <c r="B6" s="20"/>
      <c r="C6" s="20"/>
      <c r="D6" s="20"/>
      <c r="E6" s="20"/>
      <c r="F6" s="20"/>
      <c r="G6" s="20"/>
      <c r="H6" s="20"/>
      <c r="I6" s="20"/>
      <c r="J6" s="20"/>
      <c r="K6" s="20"/>
      <c r="L6" s="555"/>
      <c r="M6" s="555"/>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555"/>
      <c r="AP6" s="555"/>
      <c r="AQ6" s="555"/>
      <c r="AR6" s="555"/>
      <c r="AS6" s="555"/>
      <c r="AT6" s="555"/>
      <c r="AU6" s="555"/>
      <c r="AV6" s="555"/>
      <c r="AW6" s="555"/>
      <c r="AX6" s="555"/>
      <c r="AY6" s="555"/>
      <c r="AZ6" s="555"/>
      <c r="BA6" s="20"/>
    </row>
    <row r="7" spans="1:117" ht="27" customHeight="1">
      <c r="A7" s="20"/>
      <c r="B7" s="20"/>
      <c r="C7" s="20"/>
      <c r="D7" s="20"/>
      <c r="E7" s="20"/>
      <c r="F7" s="20"/>
      <c r="G7" s="20"/>
      <c r="H7" s="20"/>
      <c r="I7" s="20"/>
      <c r="J7" s="20"/>
      <c r="K7" s="20"/>
      <c r="L7" s="849" t="s">
        <v>316</v>
      </c>
      <c r="M7" s="849"/>
      <c r="N7" s="849"/>
      <c r="O7" s="849"/>
      <c r="P7" s="849"/>
      <c r="Q7" s="849"/>
      <c r="R7" s="849"/>
      <c r="S7" s="849"/>
      <c r="T7" s="849"/>
      <c r="U7" s="849"/>
      <c r="V7" s="849"/>
      <c r="W7" s="849"/>
      <c r="X7" s="849"/>
      <c r="Y7" s="849"/>
      <c r="Z7" s="849"/>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60"/>
    </row>
    <row r="8" spans="1:117" ht="15" customHeight="1">
      <c r="A8" s="20" t="s">
        <v>257</v>
      </c>
      <c r="B8" s="20"/>
      <c r="C8" s="20"/>
      <c r="D8" s="20"/>
      <c r="E8" s="20"/>
      <c r="F8" s="20"/>
      <c r="G8" s="20"/>
      <c r="H8" s="20"/>
      <c r="I8" s="20"/>
      <c r="J8" s="20"/>
      <c r="K8" s="20"/>
      <c r="L8" s="20" t="s">
        <v>258</v>
      </c>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row>
    <row r="9" spans="1:117" ht="18.75" customHeight="1"/>
    <row r="10" spans="1:117" s="22" customFormat="1">
      <c r="B10" s="557" t="s">
        <v>429</v>
      </c>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23"/>
      <c r="AU10" s="23"/>
      <c r="AV10" s="23"/>
      <c r="AW10" s="23"/>
      <c r="AX10" s="23"/>
      <c r="AY10" s="23"/>
      <c r="AZ10" s="23"/>
    </row>
    <row r="11" spans="1:117" s="22" customFormat="1" ht="8.1" customHeight="1"/>
    <row r="12" spans="1:117" s="22" customFormat="1" ht="24.95" customHeight="1">
      <c r="B12" s="570" t="s">
        <v>0</v>
      </c>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4" t="s">
        <v>260</v>
      </c>
      <c r="AA12" s="575"/>
      <c r="AB12" s="576"/>
      <c r="AC12" s="653" t="s">
        <v>286</v>
      </c>
      <c r="AD12" s="654"/>
      <c r="AE12" s="654"/>
      <c r="AF12" s="654"/>
      <c r="AG12" s="654"/>
      <c r="AH12" s="654"/>
      <c r="AI12" s="654"/>
      <c r="AJ12" s="654"/>
      <c r="AK12" s="654"/>
      <c r="AL12" s="654"/>
      <c r="AM12" s="654"/>
      <c r="AN12" s="654"/>
      <c r="AO12" s="654"/>
      <c r="AP12" s="654"/>
      <c r="AQ12" s="654"/>
      <c r="AR12" s="654"/>
      <c r="AS12" s="654"/>
      <c r="AT12" s="654"/>
      <c r="AU12" s="654"/>
      <c r="AV12" s="654"/>
      <c r="AW12" s="654"/>
      <c r="AX12" s="654"/>
      <c r="AY12" s="654"/>
      <c r="AZ12" s="655"/>
    </row>
    <row r="13" spans="1:117" s="26" customFormat="1" ht="20.100000000000001" customHeight="1">
      <c r="B13" s="570"/>
      <c r="C13" s="570"/>
      <c r="D13" s="570"/>
      <c r="E13" s="570"/>
      <c r="F13" s="570"/>
      <c r="G13" s="570"/>
      <c r="H13" s="570"/>
      <c r="I13" s="570"/>
      <c r="J13" s="570"/>
      <c r="K13" s="570"/>
      <c r="L13" s="570"/>
      <c r="M13" s="570"/>
      <c r="N13" s="570"/>
      <c r="O13" s="570"/>
      <c r="P13" s="570"/>
      <c r="Q13" s="570"/>
      <c r="R13" s="570"/>
      <c r="S13" s="570"/>
      <c r="T13" s="570"/>
      <c r="U13" s="570"/>
      <c r="V13" s="570"/>
      <c r="W13" s="570"/>
      <c r="X13" s="570"/>
      <c r="Y13" s="570"/>
      <c r="Z13" s="833"/>
      <c r="AA13" s="834"/>
      <c r="AB13" s="835"/>
      <c r="AC13" s="407" t="s">
        <v>982</v>
      </c>
      <c r="AD13" s="408"/>
      <c r="AE13" s="408"/>
      <c r="AF13" s="408"/>
      <c r="AG13" s="408"/>
      <c r="AH13" s="408"/>
      <c r="AI13" s="408"/>
      <c r="AJ13" s="409"/>
      <c r="AK13" s="652" t="s">
        <v>983</v>
      </c>
      <c r="AL13" s="652"/>
      <c r="AM13" s="652"/>
      <c r="AN13" s="652"/>
      <c r="AO13" s="652"/>
      <c r="AP13" s="652"/>
      <c r="AQ13" s="652"/>
      <c r="AR13" s="652"/>
      <c r="AS13" s="408" t="s">
        <v>984</v>
      </c>
      <c r="AT13" s="408"/>
      <c r="AU13" s="408"/>
      <c r="AV13" s="408"/>
      <c r="AW13" s="408"/>
      <c r="AX13" s="408"/>
      <c r="AY13" s="408"/>
      <c r="AZ13" s="409"/>
      <c r="BA13" s="27"/>
      <c r="BB13" s="27"/>
      <c r="BC13" s="27"/>
      <c r="BD13" s="27"/>
      <c r="BE13" s="27"/>
      <c r="BF13" s="27"/>
    </row>
    <row r="14" spans="1:117" s="26" customFormat="1" ht="39" customHeight="1">
      <c r="B14" s="570"/>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836"/>
      <c r="AA14" s="837"/>
      <c r="AB14" s="838"/>
      <c r="AC14" s="410"/>
      <c r="AD14" s="411"/>
      <c r="AE14" s="411"/>
      <c r="AF14" s="411"/>
      <c r="AG14" s="411"/>
      <c r="AH14" s="411"/>
      <c r="AI14" s="411"/>
      <c r="AJ14" s="412"/>
      <c r="AK14" s="652"/>
      <c r="AL14" s="652"/>
      <c r="AM14" s="652"/>
      <c r="AN14" s="652"/>
      <c r="AO14" s="652"/>
      <c r="AP14" s="652"/>
      <c r="AQ14" s="652"/>
      <c r="AR14" s="652"/>
      <c r="AS14" s="411"/>
      <c r="AT14" s="411"/>
      <c r="AU14" s="411"/>
      <c r="AV14" s="411"/>
      <c r="AW14" s="411"/>
      <c r="AX14" s="411"/>
      <c r="AY14" s="411"/>
      <c r="AZ14" s="412"/>
      <c r="BA14" s="27"/>
      <c r="BB14" s="27"/>
      <c r="BC14" s="27"/>
      <c r="BD14" s="27"/>
      <c r="BE14" s="27"/>
      <c r="BF14" s="27"/>
    </row>
    <row r="15" spans="1:117" s="26" customFormat="1" ht="16.5" thickBot="1">
      <c r="B15" s="606">
        <v>1</v>
      </c>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574" t="s">
        <v>6</v>
      </c>
      <c r="AA15" s="575"/>
      <c r="AB15" s="576"/>
      <c r="AC15" s="601">
        <v>3</v>
      </c>
      <c r="AD15" s="602"/>
      <c r="AE15" s="602"/>
      <c r="AF15" s="602"/>
      <c r="AG15" s="602"/>
      <c r="AH15" s="602"/>
      <c r="AI15" s="602"/>
      <c r="AJ15" s="603"/>
      <c r="AK15" s="601">
        <v>4</v>
      </c>
      <c r="AL15" s="602"/>
      <c r="AM15" s="602"/>
      <c r="AN15" s="602"/>
      <c r="AO15" s="602"/>
      <c r="AP15" s="602"/>
      <c r="AQ15" s="602"/>
      <c r="AR15" s="603"/>
      <c r="AS15" s="601">
        <v>5</v>
      </c>
      <c r="AT15" s="602"/>
      <c r="AU15" s="602"/>
      <c r="AV15" s="602"/>
      <c r="AW15" s="602"/>
      <c r="AX15" s="602"/>
      <c r="AY15" s="602"/>
      <c r="AZ15" s="603"/>
      <c r="BA15" s="24"/>
      <c r="BB15" s="24"/>
      <c r="BC15" s="24"/>
      <c r="BD15" s="24"/>
      <c r="BE15" s="24"/>
      <c r="BF15" s="24"/>
    </row>
    <row r="16" spans="1:117" s="26" customFormat="1" ht="23.25" customHeight="1">
      <c r="B16" s="805" t="s">
        <v>430</v>
      </c>
      <c r="C16" s="805"/>
      <c r="D16" s="805"/>
      <c r="E16" s="805"/>
      <c r="F16" s="805"/>
      <c r="G16" s="805"/>
      <c r="H16" s="805"/>
      <c r="I16" s="805"/>
      <c r="J16" s="805"/>
      <c r="K16" s="805"/>
      <c r="L16" s="805"/>
      <c r="M16" s="805"/>
      <c r="N16" s="805"/>
      <c r="O16" s="805"/>
      <c r="P16" s="805"/>
      <c r="Q16" s="805"/>
      <c r="R16" s="805"/>
      <c r="S16" s="805"/>
      <c r="T16" s="805"/>
      <c r="U16" s="805"/>
      <c r="V16" s="805"/>
      <c r="W16" s="805"/>
      <c r="X16" s="805"/>
      <c r="Y16" s="616"/>
      <c r="Z16" s="583" t="s">
        <v>266</v>
      </c>
      <c r="AA16" s="584"/>
      <c r="AB16" s="585"/>
      <c r="AC16" s="860">
        <v>16276814.23</v>
      </c>
      <c r="AD16" s="861"/>
      <c r="AE16" s="861"/>
      <c r="AF16" s="861"/>
      <c r="AG16" s="861"/>
      <c r="AH16" s="861"/>
      <c r="AI16" s="861"/>
      <c r="AJ16" s="862"/>
      <c r="AK16" s="860">
        <f>AC16</f>
        <v>16276814.23</v>
      </c>
      <c r="AL16" s="861"/>
      <c r="AM16" s="861"/>
      <c r="AN16" s="861"/>
      <c r="AO16" s="861"/>
      <c r="AP16" s="861"/>
      <c r="AQ16" s="861"/>
      <c r="AR16" s="862"/>
      <c r="AS16" s="860">
        <f>AC16</f>
        <v>16276814.23</v>
      </c>
      <c r="AT16" s="622"/>
      <c r="AU16" s="622"/>
      <c r="AV16" s="622"/>
      <c r="AW16" s="622"/>
      <c r="AX16" s="622"/>
      <c r="AY16" s="622"/>
      <c r="AZ16" s="741"/>
      <c r="BA16" s="24"/>
      <c r="BB16" s="24"/>
      <c r="BC16" s="24"/>
      <c r="BD16" s="24"/>
      <c r="BE16" s="24"/>
      <c r="BF16" s="24"/>
    </row>
    <row r="17" spans="1:58" s="26" customFormat="1" ht="24" customHeight="1">
      <c r="B17" s="61"/>
      <c r="C17" s="62"/>
      <c r="D17" s="62"/>
      <c r="E17" s="62"/>
      <c r="F17" s="62"/>
      <c r="G17" s="62"/>
      <c r="H17" s="62"/>
      <c r="I17" s="62"/>
      <c r="J17" s="62"/>
      <c r="K17" s="62"/>
      <c r="L17" s="62"/>
      <c r="M17" s="62"/>
      <c r="N17" s="62"/>
      <c r="O17" s="62"/>
      <c r="P17" s="62"/>
      <c r="Q17" s="62"/>
      <c r="R17" s="62"/>
      <c r="S17" s="62"/>
      <c r="T17" s="62"/>
      <c r="U17" s="62"/>
      <c r="V17" s="62"/>
      <c r="W17" s="62"/>
      <c r="X17" s="62"/>
      <c r="Y17" s="62"/>
      <c r="Z17" s="591" t="s">
        <v>268</v>
      </c>
      <c r="AA17" s="592"/>
      <c r="AB17" s="593"/>
      <c r="AC17" s="63"/>
      <c r="AD17" s="64"/>
      <c r="AE17" s="64"/>
      <c r="AF17" s="64"/>
      <c r="AG17" s="64"/>
      <c r="AH17" s="64"/>
      <c r="AI17" s="64"/>
      <c r="AJ17" s="65"/>
      <c r="AK17" s="63"/>
      <c r="AL17" s="64"/>
      <c r="AM17" s="64"/>
      <c r="AN17" s="64"/>
      <c r="AO17" s="64"/>
      <c r="AP17" s="64"/>
      <c r="AQ17" s="64"/>
      <c r="AR17" s="65"/>
      <c r="AS17" s="63"/>
      <c r="AT17" s="64"/>
      <c r="AU17" s="64"/>
      <c r="AV17" s="64"/>
      <c r="AW17" s="64"/>
      <c r="AX17" s="64"/>
      <c r="AY17" s="64"/>
      <c r="AZ17" s="66"/>
      <c r="BA17" s="24"/>
      <c r="BB17" s="24"/>
      <c r="BC17" s="24"/>
      <c r="BD17" s="24"/>
      <c r="BE17" s="24"/>
      <c r="BF17" s="24"/>
    </row>
    <row r="18" spans="1:58" s="26" customFormat="1" ht="24.75" customHeight="1" thickBot="1">
      <c r="B18" s="850" t="s">
        <v>279</v>
      </c>
      <c r="C18" s="851"/>
      <c r="D18" s="851"/>
      <c r="E18" s="851"/>
      <c r="F18" s="851"/>
      <c r="G18" s="851"/>
      <c r="H18" s="851"/>
      <c r="I18" s="851"/>
      <c r="J18" s="851"/>
      <c r="K18" s="851"/>
      <c r="L18" s="851"/>
      <c r="M18" s="851"/>
      <c r="N18" s="851"/>
      <c r="O18" s="851"/>
      <c r="P18" s="851"/>
      <c r="Q18" s="851"/>
      <c r="R18" s="851"/>
      <c r="S18" s="851"/>
      <c r="T18" s="851"/>
      <c r="U18" s="851"/>
      <c r="V18" s="851"/>
      <c r="W18" s="851"/>
      <c r="X18" s="851"/>
      <c r="Y18" s="852"/>
      <c r="Z18" s="853" t="s">
        <v>280</v>
      </c>
      <c r="AA18" s="854"/>
      <c r="AB18" s="855"/>
      <c r="AC18" s="856">
        <f>AC16</f>
        <v>16276814.23</v>
      </c>
      <c r="AD18" s="857"/>
      <c r="AE18" s="857"/>
      <c r="AF18" s="857"/>
      <c r="AG18" s="857"/>
      <c r="AH18" s="857"/>
      <c r="AI18" s="857"/>
      <c r="AJ18" s="858"/>
      <c r="AK18" s="856">
        <f>AC18</f>
        <v>16276814.23</v>
      </c>
      <c r="AL18" s="857"/>
      <c r="AM18" s="857"/>
      <c r="AN18" s="857"/>
      <c r="AO18" s="857"/>
      <c r="AP18" s="857"/>
      <c r="AQ18" s="857"/>
      <c r="AR18" s="858"/>
      <c r="AS18" s="856">
        <f>AC18</f>
        <v>16276814.23</v>
      </c>
      <c r="AT18" s="857"/>
      <c r="AU18" s="857"/>
      <c r="AV18" s="857"/>
      <c r="AW18" s="857"/>
      <c r="AX18" s="857"/>
      <c r="AY18" s="857"/>
      <c r="AZ18" s="859"/>
      <c r="BA18" s="24"/>
      <c r="BB18" s="24"/>
      <c r="BC18" s="24"/>
      <c r="BD18" s="24"/>
      <c r="BE18" s="24"/>
      <c r="BF18" s="24"/>
    </row>
    <row r="19" spans="1:58" s="20" customFormat="1" ht="15" customHeight="1">
      <c r="B19" s="67"/>
      <c r="C19" s="67"/>
      <c r="D19" s="67"/>
      <c r="E19" s="67"/>
      <c r="F19" s="67"/>
      <c r="G19" s="67"/>
      <c r="H19" s="67"/>
      <c r="I19" s="67"/>
      <c r="J19" s="67"/>
      <c r="K19" s="67"/>
      <c r="L19" s="67"/>
      <c r="M19" s="67"/>
      <c r="N19" s="67"/>
      <c r="O19" s="67"/>
      <c r="P19" s="67"/>
      <c r="Q19" s="67"/>
      <c r="R19" s="67"/>
      <c r="S19" s="67"/>
      <c r="T19" s="67"/>
      <c r="U19" s="67"/>
      <c r="V19" s="67"/>
      <c r="W19" s="67"/>
      <c r="X19" s="67"/>
      <c r="Y19" s="67"/>
      <c r="Z19" s="68"/>
      <c r="AA19" s="68"/>
      <c r="AB19" s="68"/>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row>
    <row r="20" spans="1:58" s="22" customFormat="1" ht="18" customHeight="1">
      <c r="A20" s="19"/>
      <c r="B20" s="839" t="s">
        <v>431</v>
      </c>
      <c r="C20" s="839"/>
      <c r="D20" s="839"/>
      <c r="E20" s="839"/>
      <c r="F20" s="839"/>
      <c r="G20" s="839"/>
      <c r="H20" s="839"/>
      <c r="I20" s="839"/>
      <c r="J20" s="839"/>
      <c r="K20" s="839"/>
      <c r="L20" s="839"/>
      <c r="M20" s="839"/>
      <c r="N20" s="839"/>
      <c r="O20" s="839"/>
      <c r="P20" s="839"/>
      <c r="Q20" s="839"/>
      <c r="R20" s="839"/>
      <c r="S20" s="839"/>
      <c r="T20" s="839"/>
      <c r="U20" s="839"/>
      <c r="V20" s="839"/>
      <c r="W20" s="839"/>
      <c r="X20" s="839"/>
      <c r="Y20" s="839"/>
      <c r="Z20" s="839"/>
      <c r="AA20" s="839"/>
      <c r="AB20" s="839"/>
      <c r="AC20" s="839"/>
      <c r="AD20" s="839"/>
      <c r="AE20" s="839"/>
      <c r="AF20" s="839"/>
      <c r="AG20" s="839"/>
      <c r="AH20" s="839"/>
      <c r="AI20" s="839"/>
      <c r="AJ20" s="839"/>
      <c r="AK20" s="839"/>
      <c r="AL20" s="839"/>
      <c r="AM20" s="35"/>
      <c r="AN20" s="35"/>
      <c r="AO20" s="35"/>
      <c r="AP20" s="35"/>
      <c r="AQ20" s="35"/>
      <c r="AR20" s="35"/>
      <c r="AS20" s="35"/>
      <c r="AT20" s="35"/>
      <c r="AU20" s="35"/>
      <c r="AV20" s="35"/>
      <c r="AW20" s="35"/>
      <c r="AX20" s="35"/>
      <c r="AY20" s="35"/>
      <c r="AZ20" s="35"/>
    </row>
    <row r="21" spans="1:58" ht="15.75" customHeight="1">
      <c r="A21" s="19"/>
      <c r="B21" s="839" t="s">
        <v>961</v>
      </c>
      <c r="C21" s="839"/>
      <c r="D21" s="839"/>
      <c r="E21" s="839"/>
      <c r="F21" s="839"/>
      <c r="G21" s="839"/>
      <c r="H21" s="839"/>
      <c r="I21" s="839"/>
      <c r="J21" s="839"/>
      <c r="K21" s="839"/>
      <c r="L21" s="839"/>
      <c r="M21" s="839"/>
      <c r="N21" s="839"/>
      <c r="O21" s="839"/>
      <c r="P21" s="839"/>
      <c r="Q21" s="839"/>
      <c r="R21" s="839"/>
      <c r="S21" s="839"/>
      <c r="T21" s="839"/>
      <c r="U21" s="839"/>
      <c r="V21" s="839"/>
      <c r="W21" s="839"/>
      <c r="X21" s="839"/>
      <c r="Y21" s="839"/>
      <c r="Z21" s="839"/>
      <c r="AA21" s="839"/>
      <c r="AB21" s="839"/>
      <c r="AC21" s="839"/>
      <c r="AD21" s="839"/>
      <c r="AE21" s="839"/>
      <c r="AF21" s="839"/>
      <c r="AG21" s="839"/>
      <c r="AH21" s="839"/>
      <c r="AI21" s="839"/>
      <c r="AJ21" s="839"/>
      <c r="AK21" s="839"/>
      <c r="AL21" s="839"/>
    </row>
    <row r="22" spans="1:58">
      <c r="A22" s="19"/>
      <c r="B22" s="67"/>
      <c r="C22" s="67"/>
      <c r="D22" s="67"/>
      <c r="E22" s="67"/>
      <c r="F22" s="67"/>
      <c r="G22" s="67"/>
      <c r="H22" s="67"/>
      <c r="I22" s="67"/>
      <c r="J22" s="67"/>
      <c r="K22" s="67"/>
      <c r="L22" s="67"/>
      <c r="M22" s="67"/>
      <c r="N22" s="67"/>
      <c r="O22" s="67"/>
      <c r="P22" s="67"/>
      <c r="Q22" s="67"/>
      <c r="R22" s="67"/>
      <c r="S22" s="67"/>
      <c r="T22" s="67"/>
      <c r="U22" s="67"/>
      <c r="V22" s="67"/>
      <c r="W22" s="67"/>
      <c r="X22" s="67"/>
      <c r="Y22" s="67"/>
      <c r="Z22" s="68"/>
      <c r="AA22" s="68"/>
      <c r="AB22" s="68"/>
      <c r="AC22" s="27"/>
      <c r="AD22" s="27"/>
      <c r="AE22" s="27"/>
      <c r="AF22" s="27"/>
      <c r="AG22" s="27"/>
      <c r="AH22" s="27"/>
      <c r="AI22" s="27"/>
      <c r="AJ22" s="27"/>
      <c r="AK22" s="27"/>
      <c r="AL22" s="27"/>
    </row>
    <row r="23" spans="1:58" ht="23.25" customHeight="1">
      <c r="A23" s="69"/>
      <c r="B23" s="840" t="s">
        <v>432</v>
      </c>
      <c r="C23" s="841"/>
      <c r="D23" s="841"/>
      <c r="E23" s="841"/>
      <c r="F23" s="842"/>
      <c r="G23" s="574" t="s">
        <v>433</v>
      </c>
      <c r="H23" s="575"/>
      <c r="I23" s="575"/>
      <c r="J23" s="575"/>
      <c r="K23" s="576"/>
      <c r="L23" s="574" t="s">
        <v>1</v>
      </c>
      <c r="M23" s="576"/>
      <c r="N23" s="574" t="s">
        <v>434</v>
      </c>
      <c r="O23" s="575"/>
      <c r="P23" s="575"/>
      <c r="Q23" s="576"/>
      <c r="R23" s="571" t="s">
        <v>435</v>
      </c>
      <c r="S23" s="572"/>
      <c r="T23" s="572"/>
      <c r="U23" s="572"/>
      <c r="V23" s="572"/>
      <c r="W23" s="572"/>
      <c r="X23" s="572"/>
      <c r="Y23" s="572"/>
      <c r="Z23" s="572"/>
      <c r="AA23" s="572"/>
      <c r="AB23" s="572"/>
      <c r="AC23" s="572"/>
      <c r="AD23" s="572"/>
      <c r="AE23" s="572"/>
      <c r="AF23" s="572"/>
      <c r="AG23" s="572"/>
      <c r="AH23" s="573"/>
      <c r="AI23" s="558" t="s">
        <v>436</v>
      </c>
      <c r="AJ23" s="559"/>
      <c r="AK23" s="559"/>
      <c r="AL23" s="559"/>
      <c r="AM23" s="560"/>
      <c r="AN23" s="558" t="s">
        <v>437</v>
      </c>
      <c r="AO23" s="559"/>
      <c r="AP23" s="559"/>
      <c r="AQ23" s="559"/>
      <c r="AR23" s="560"/>
    </row>
    <row r="24" spans="1:58" ht="15.75" customHeight="1">
      <c r="A24" s="24"/>
      <c r="B24" s="843"/>
      <c r="C24" s="844"/>
      <c r="D24" s="844"/>
      <c r="E24" s="844"/>
      <c r="F24" s="845"/>
      <c r="G24" s="833"/>
      <c r="H24" s="834"/>
      <c r="I24" s="834"/>
      <c r="J24" s="834"/>
      <c r="K24" s="835"/>
      <c r="L24" s="833"/>
      <c r="M24" s="835"/>
      <c r="N24" s="833"/>
      <c r="O24" s="834"/>
      <c r="P24" s="834"/>
      <c r="Q24" s="835"/>
      <c r="R24" s="558" t="s">
        <v>438</v>
      </c>
      <c r="S24" s="559"/>
      <c r="T24" s="560"/>
      <c r="U24" s="610" t="s">
        <v>36</v>
      </c>
      <c r="V24" s="719"/>
      <c r="W24" s="719"/>
      <c r="X24" s="719"/>
      <c r="Y24" s="719"/>
      <c r="Z24" s="719"/>
      <c r="AA24" s="719"/>
      <c r="AB24" s="719"/>
      <c r="AC24" s="719"/>
      <c r="AD24" s="719"/>
      <c r="AE24" s="719"/>
      <c r="AF24" s="719"/>
      <c r="AG24" s="719"/>
      <c r="AH24" s="706"/>
      <c r="AI24" s="561"/>
      <c r="AJ24" s="562"/>
      <c r="AK24" s="562"/>
      <c r="AL24" s="562"/>
      <c r="AM24" s="563"/>
      <c r="AN24" s="561"/>
      <c r="AO24" s="562"/>
      <c r="AP24" s="562"/>
      <c r="AQ24" s="562"/>
      <c r="AR24" s="563"/>
    </row>
    <row r="25" spans="1:58" ht="15.75" customHeight="1">
      <c r="A25" s="70"/>
      <c r="B25" s="843"/>
      <c r="C25" s="844"/>
      <c r="D25" s="844"/>
      <c r="E25" s="844"/>
      <c r="F25" s="845"/>
      <c r="G25" s="833"/>
      <c r="H25" s="834"/>
      <c r="I25" s="834"/>
      <c r="J25" s="834"/>
      <c r="K25" s="835"/>
      <c r="L25" s="833"/>
      <c r="M25" s="835"/>
      <c r="N25" s="833"/>
      <c r="O25" s="834"/>
      <c r="P25" s="834"/>
      <c r="Q25" s="835"/>
      <c r="R25" s="561"/>
      <c r="S25" s="562"/>
      <c r="T25" s="563"/>
      <c r="U25" s="558" t="s">
        <v>439</v>
      </c>
      <c r="V25" s="559"/>
      <c r="W25" s="559"/>
      <c r="X25" s="560"/>
      <c r="Y25" s="558" t="s">
        <v>440</v>
      </c>
      <c r="Z25" s="559"/>
      <c r="AA25" s="559"/>
      <c r="AB25" s="559"/>
      <c r="AC25" s="560"/>
      <c r="AD25" s="558" t="s">
        <v>441</v>
      </c>
      <c r="AE25" s="559"/>
      <c r="AF25" s="559"/>
      <c r="AG25" s="559"/>
      <c r="AH25" s="560"/>
      <c r="AI25" s="561"/>
      <c r="AJ25" s="562"/>
      <c r="AK25" s="562"/>
      <c r="AL25" s="562"/>
      <c r="AM25" s="563"/>
      <c r="AN25" s="561"/>
      <c r="AO25" s="562"/>
      <c r="AP25" s="562"/>
      <c r="AQ25" s="562"/>
      <c r="AR25" s="563"/>
    </row>
    <row r="26" spans="1:58" ht="35.25" customHeight="1">
      <c r="A26" s="71"/>
      <c r="B26" s="846"/>
      <c r="C26" s="847"/>
      <c r="D26" s="847"/>
      <c r="E26" s="847"/>
      <c r="F26" s="848"/>
      <c r="G26" s="836"/>
      <c r="H26" s="837"/>
      <c r="I26" s="837"/>
      <c r="J26" s="837"/>
      <c r="K26" s="838"/>
      <c r="L26" s="836"/>
      <c r="M26" s="838"/>
      <c r="N26" s="836"/>
      <c r="O26" s="837"/>
      <c r="P26" s="837"/>
      <c r="Q26" s="838"/>
      <c r="R26" s="564"/>
      <c r="S26" s="565"/>
      <c r="T26" s="566"/>
      <c r="U26" s="564"/>
      <c r="V26" s="565"/>
      <c r="W26" s="565"/>
      <c r="X26" s="566"/>
      <c r="Y26" s="564"/>
      <c r="Z26" s="565"/>
      <c r="AA26" s="565"/>
      <c r="AB26" s="565"/>
      <c r="AC26" s="566"/>
      <c r="AD26" s="564"/>
      <c r="AE26" s="565"/>
      <c r="AF26" s="565"/>
      <c r="AG26" s="565"/>
      <c r="AH26" s="566"/>
      <c r="AI26" s="564"/>
      <c r="AJ26" s="565"/>
      <c r="AK26" s="565"/>
      <c r="AL26" s="565"/>
      <c r="AM26" s="566"/>
      <c r="AN26" s="564"/>
      <c r="AO26" s="565"/>
      <c r="AP26" s="565"/>
      <c r="AQ26" s="565"/>
      <c r="AR26" s="566"/>
    </row>
    <row r="27" spans="1:58" ht="18" customHeight="1" thickBot="1">
      <c r="A27" s="70"/>
      <c r="B27" s="831">
        <v>1</v>
      </c>
      <c r="C27" s="817"/>
      <c r="D27" s="817"/>
      <c r="E27" s="817"/>
      <c r="F27" s="832"/>
      <c r="G27" s="831">
        <v>2</v>
      </c>
      <c r="H27" s="817"/>
      <c r="I27" s="817"/>
      <c r="J27" s="817"/>
      <c r="K27" s="832"/>
      <c r="L27" s="863">
        <v>3</v>
      </c>
      <c r="M27" s="865"/>
      <c r="N27" s="863">
        <v>4</v>
      </c>
      <c r="O27" s="864"/>
      <c r="P27" s="864"/>
      <c r="Q27" s="865"/>
      <c r="R27" s="863">
        <v>5</v>
      </c>
      <c r="S27" s="864"/>
      <c r="T27" s="865"/>
      <c r="U27" s="863">
        <v>6</v>
      </c>
      <c r="V27" s="864"/>
      <c r="W27" s="864"/>
      <c r="X27" s="865"/>
      <c r="Y27" s="863">
        <v>7</v>
      </c>
      <c r="Z27" s="864"/>
      <c r="AA27" s="864"/>
      <c r="AB27" s="864"/>
      <c r="AC27" s="865"/>
      <c r="AD27" s="863">
        <v>8</v>
      </c>
      <c r="AE27" s="864"/>
      <c r="AF27" s="864"/>
      <c r="AG27" s="864"/>
      <c r="AH27" s="865"/>
      <c r="AI27" s="863">
        <v>9</v>
      </c>
      <c r="AJ27" s="864"/>
      <c r="AK27" s="864"/>
      <c r="AL27" s="864"/>
      <c r="AM27" s="865"/>
      <c r="AN27" s="863">
        <v>10</v>
      </c>
      <c r="AO27" s="864"/>
      <c r="AP27" s="864"/>
      <c r="AQ27" s="864"/>
      <c r="AR27" s="865"/>
    </row>
    <row r="28" spans="1:58" ht="18" customHeight="1" thickBot="1">
      <c r="A28" s="70"/>
      <c r="B28" s="826" t="s">
        <v>891</v>
      </c>
      <c r="C28" s="824"/>
      <c r="D28" s="824"/>
      <c r="E28" s="824"/>
      <c r="F28" s="827"/>
      <c r="G28" s="826" t="s">
        <v>861</v>
      </c>
      <c r="H28" s="824"/>
      <c r="I28" s="824"/>
      <c r="J28" s="824"/>
      <c r="K28" s="825"/>
      <c r="L28" s="869" t="s">
        <v>301</v>
      </c>
      <c r="M28" s="870"/>
      <c r="N28" s="871">
        <v>1</v>
      </c>
      <c r="O28" s="872"/>
      <c r="P28" s="872"/>
      <c r="Q28" s="873"/>
      <c r="R28" s="867">
        <f>U28+Y28+AD28+AI28</f>
        <v>53468</v>
      </c>
      <c r="S28" s="821"/>
      <c r="T28" s="868"/>
      <c r="U28" s="871">
        <v>30048</v>
      </c>
      <c r="V28" s="872"/>
      <c r="W28" s="872"/>
      <c r="X28" s="873"/>
      <c r="Y28" s="871">
        <v>3500</v>
      </c>
      <c r="Z28" s="872"/>
      <c r="AA28" s="872"/>
      <c r="AB28" s="872"/>
      <c r="AC28" s="873"/>
      <c r="AD28" s="871">
        <v>19920</v>
      </c>
      <c r="AE28" s="872"/>
      <c r="AF28" s="872"/>
      <c r="AG28" s="872"/>
      <c r="AH28" s="873"/>
      <c r="AI28" s="871"/>
      <c r="AJ28" s="872"/>
      <c r="AK28" s="872"/>
      <c r="AL28" s="872"/>
      <c r="AM28" s="873"/>
      <c r="AN28" s="867">
        <f>(N28*R28*12)+AI28</f>
        <v>641616</v>
      </c>
      <c r="AO28" s="821"/>
      <c r="AP28" s="821"/>
      <c r="AQ28" s="821"/>
      <c r="AR28" s="822"/>
    </row>
    <row r="29" spans="1:58" ht="18" customHeight="1" thickBot="1">
      <c r="A29" s="70"/>
      <c r="B29" s="826" t="s">
        <v>891</v>
      </c>
      <c r="C29" s="824"/>
      <c r="D29" s="824"/>
      <c r="E29" s="824"/>
      <c r="F29" s="827"/>
      <c r="G29" s="826" t="s">
        <v>892</v>
      </c>
      <c r="H29" s="824"/>
      <c r="I29" s="824"/>
      <c r="J29" s="824"/>
      <c r="K29" s="825"/>
      <c r="L29" s="866" t="s">
        <v>302</v>
      </c>
      <c r="M29" s="819"/>
      <c r="N29" s="826">
        <v>1</v>
      </c>
      <c r="O29" s="824"/>
      <c r="P29" s="824"/>
      <c r="Q29" s="827"/>
      <c r="R29" s="867">
        <f>U29+Y29+AD29</f>
        <v>47227.199999999997</v>
      </c>
      <c r="S29" s="821"/>
      <c r="T29" s="868"/>
      <c r="U29" s="826">
        <v>27043.200000000001</v>
      </c>
      <c r="V29" s="824"/>
      <c r="W29" s="824"/>
      <c r="X29" s="827"/>
      <c r="Y29" s="826">
        <v>1500</v>
      </c>
      <c r="Z29" s="824"/>
      <c r="AA29" s="824"/>
      <c r="AB29" s="824"/>
      <c r="AC29" s="827"/>
      <c r="AD29" s="826">
        <v>18684</v>
      </c>
      <c r="AE29" s="824"/>
      <c r="AF29" s="824"/>
      <c r="AG29" s="824"/>
      <c r="AH29" s="827"/>
      <c r="AI29" s="826">
        <v>90000</v>
      </c>
      <c r="AJ29" s="824"/>
      <c r="AK29" s="824"/>
      <c r="AL29" s="824"/>
      <c r="AM29" s="827"/>
      <c r="AN29" s="867">
        <f t="shared" ref="AN29:AN46" si="0">(N29*R29*12)+AI29</f>
        <v>656726.39999999991</v>
      </c>
      <c r="AO29" s="821"/>
      <c r="AP29" s="821"/>
      <c r="AQ29" s="821"/>
      <c r="AR29" s="822"/>
    </row>
    <row r="30" spans="1:58" ht="18" customHeight="1" thickBot="1">
      <c r="A30" s="70"/>
      <c r="B30" s="828" t="s">
        <v>891</v>
      </c>
      <c r="C30" s="829"/>
      <c r="D30" s="829"/>
      <c r="E30" s="829"/>
      <c r="F30" s="830"/>
      <c r="G30" s="826" t="s">
        <v>862</v>
      </c>
      <c r="H30" s="824"/>
      <c r="I30" s="824"/>
      <c r="J30" s="824"/>
      <c r="K30" s="825"/>
      <c r="L30" s="885" t="s">
        <v>303</v>
      </c>
      <c r="M30" s="886"/>
      <c r="N30" s="826">
        <v>1</v>
      </c>
      <c r="O30" s="824"/>
      <c r="P30" s="824"/>
      <c r="Q30" s="827"/>
      <c r="R30" s="867">
        <f>U30+Y30+AD30+AI30</f>
        <v>46903.199999999997</v>
      </c>
      <c r="S30" s="821"/>
      <c r="T30" s="868"/>
      <c r="U30" s="826">
        <v>27043.200000000001</v>
      </c>
      <c r="V30" s="824"/>
      <c r="W30" s="824"/>
      <c r="X30" s="827"/>
      <c r="Y30" s="826">
        <v>1500</v>
      </c>
      <c r="Z30" s="824"/>
      <c r="AA30" s="824"/>
      <c r="AB30" s="824"/>
      <c r="AC30" s="827"/>
      <c r="AD30" s="826">
        <v>18360</v>
      </c>
      <c r="AE30" s="824"/>
      <c r="AF30" s="824"/>
      <c r="AG30" s="824"/>
      <c r="AH30" s="827"/>
      <c r="AI30" s="826"/>
      <c r="AJ30" s="824"/>
      <c r="AK30" s="824"/>
      <c r="AL30" s="824"/>
      <c r="AM30" s="827"/>
      <c r="AN30" s="867">
        <f t="shared" si="0"/>
        <v>562838.39999999991</v>
      </c>
      <c r="AO30" s="821"/>
      <c r="AP30" s="821"/>
      <c r="AQ30" s="821"/>
      <c r="AR30" s="822"/>
    </row>
    <row r="31" spans="1:58" ht="18" customHeight="1" thickBot="1">
      <c r="A31" s="70"/>
      <c r="B31" s="820" t="s">
        <v>893</v>
      </c>
      <c r="C31" s="821"/>
      <c r="D31" s="821"/>
      <c r="E31" s="821"/>
      <c r="F31" s="822"/>
      <c r="G31" s="823" t="s">
        <v>894</v>
      </c>
      <c r="H31" s="824"/>
      <c r="I31" s="824"/>
      <c r="J31" s="824"/>
      <c r="K31" s="825"/>
      <c r="L31" s="869" t="s">
        <v>865</v>
      </c>
      <c r="M31" s="870"/>
      <c r="N31" s="826">
        <v>9.9</v>
      </c>
      <c r="O31" s="824"/>
      <c r="P31" s="824"/>
      <c r="Q31" s="827"/>
      <c r="R31" s="867">
        <f t="shared" ref="R31:R35" si="1">U31+Y31+AD31</f>
        <v>41048.400000000001</v>
      </c>
      <c r="S31" s="821"/>
      <c r="T31" s="868"/>
      <c r="U31" s="826">
        <v>31948.400000000001</v>
      </c>
      <c r="V31" s="824"/>
      <c r="W31" s="824"/>
      <c r="X31" s="827"/>
      <c r="Y31" s="826">
        <v>4600</v>
      </c>
      <c r="Z31" s="824"/>
      <c r="AA31" s="824"/>
      <c r="AB31" s="824"/>
      <c r="AC31" s="827"/>
      <c r="AD31" s="826">
        <v>4500</v>
      </c>
      <c r="AE31" s="824"/>
      <c r="AF31" s="824"/>
      <c r="AG31" s="824"/>
      <c r="AH31" s="827"/>
      <c r="AI31" s="826">
        <v>30000</v>
      </c>
      <c r="AJ31" s="824"/>
      <c r="AK31" s="824"/>
      <c r="AL31" s="824"/>
      <c r="AM31" s="827"/>
      <c r="AN31" s="867">
        <f t="shared" si="0"/>
        <v>4906549.92</v>
      </c>
      <c r="AO31" s="821"/>
      <c r="AP31" s="821"/>
      <c r="AQ31" s="821"/>
      <c r="AR31" s="822"/>
    </row>
    <row r="32" spans="1:58" ht="18" customHeight="1" thickBot="1">
      <c r="A32" s="70"/>
      <c r="B32" s="820" t="s">
        <v>893</v>
      </c>
      <c r="C32" s="821"/>
      <c r="D32" s="821"/>
      <c r="E32" s="821"/>
      <c r="F32" s="822"/>
      <c r="G32" s="823" t="s">
        <v>895</v>
      </c>
      <c r="H32" s="824"/>
      <c r="I32" s="824"/>
      <c r="J32" s="824"/>
      <c r="K32" s="825"/>
      <c r="L32" s="866" t="s">
        <v>866</v>
      </c>
      <c r="M32" s="819"/>
      <c r="N32" s="826">
        <v>1.5</v>
      </c>
      <c r="O32" s="824"/>
      <c r="P32" s="824"/>
      <c r="Q32" s="827"/>
      <c r="R32" s="867">
        <f t="shared" si="1"/>
        <v>33020</v>
      </c>
      <c r="S32" s="821"/>
      <c r="T32" s="868"/>
      <c r="U32" s="826">
        <v>23320</v>
      </c>
      <c r="V32" s="824"/>
      <c r="W32" s="824"/>
      <c r="X32" s="827"/>
      <c r="Y32" s="826">
        <v>4700</v>
      </c>
      <c r="Z32" s="824"/>
      <c r="AA32" s="824"/>
      <c r="AB32" s="824"/>
      <c r="AC32" s="827"/>
      <c r="AD32" s="826">
        <v>5000</v>
      </c>
      <c r="AE32" s="824"/>
      <c r="AF32" s="824"/>
      <c r="AG32" s="824"/>
      <c r="AH32" s="827"/>
      <c r="AI32" s="826">
        <v>19700</v>
      </c>
      <c r="AJ32" s="824"/>
      <c r="AK32" s="824"/>
      <c r="AL32" s="824"/>
      <c r="AM32" s="827"/>
      <c r="AN32" s="867">
        <f t="shared" si="0"/>
        <v>614060</v>
      </c>
      <c r="AO32" s="821"/>
      <c r="AP32" s="821"/>
      <c r="AQ32" s="821"/>
      <c r="AR32" s="822"/>
    </row>
    <row r="33" spans="1:44" ht="74.25" customHeight="1" thickBot="1">
      <c r="A33" s="70"/>
      <c r="B33" s="820" t="s">
        <v>893</v>
      </c>
      <c r="C33" s="821"/>
      <c r="D33" s="821"/>
      <c r="E33" s="821"/>
      <c r="F33" s="822"/>
      <c r="G33" s="823" t="s">
        <v>896</v>
      </c>
      <c r="H33" s="824"/>
      <c r="I33" s="824"/>
      <c r="J33" s="824"/>
      <c r="K33" s="825"/>
      <c r="L33" s="866" t="s">
        <v>867</v>
      </c>
      <c r="M33" s="819"/>
      <c r="N33" s="826">
        <v>1</v>
      </c>
      <c r="O33" s="824"/>
      <c r="P33" s="824"/>
      <c r="Q33" s="827"/>
      <c r="R33" s="867">
        <f t="shared" si="1"/>
        <v>31820</v>
      </c>
      <c r="S33" s="821"/>
      <c r="T33" s="868"/>
      <c r="U33" s="826">
        <v>23320</v>
      </c>
      <c r="V33" s="824"/>
      <c r="W33" s="824"/>
      <c r="X33" s="827"/>
      <c r="Y33" s="826">
        <v>3500</v>
      </c>
      <c r="Z33" s="824"/>
      <c r="AA33" s="824"/>
      <c r="AB33" s="824"/>
      <c r="AC33" s="827"/>
      <c r="AD33" s="826">
        <v>5000</v>
      </c>
      <c r="AE33" s="824"/>
      <c r="AF33" s="824"/>
      <c r="AG33" s="824"/>
      <c r="AH33" s="827"/>
      <c r="AI33" s="826">
        <v>30000</v>
      </c>
      <c r="AJ33" s="824"/>
      <c r="AK33" s="824"/>
      <c r="AL33" s="824"/>
      <c r="AM33" s="827"/>
      <c r="AN33" s="867">
        <f t="shared" si="0"/>
        <v>411840</v>
      </c>
      <c r="AO33" s="821"/>
      <c r="AP33" s="821"/>
      <c r="AQ33" s="821"/>
      <c r="AR33" s="822"/>
    </row>
    <row r="34" spans="1:44" ht="44.25" customHeight="1" thickBot="1">
      <c r="A34" s="70"/>
      <c r="B34" s="820" t="s">
        <v>893</v>
      </c>
      <c r="C34" s="821"/>
      <c r="D34" s="821"/>
      <c r="E34" s="821"/>
      <c r="F34" s="822"/>
      <c r="G34" s="823" t="s">
        <v>897</v>
      </c>
      <c r="H34" s="824"/>
      <c r="I34" s="824"/>
      <c r="J34" s="824"/>
      <c r="K34" s="825"/>
      <c r="L34" s="866" t="s">
        <v>868</v>
      </c>
      <c r="M34" s="819"/>
      <c r="N34" s="826">
        <v>1</v>
      </c>
      <c r="O34" s="824"/>
      <c r="P34" s="824"/>
      <c r="Q34" s="827"/>
      <c r="R34" s="867">
        <f t="shared" si="1"/>
        <v>33020</v>
      </c>
      <c r="S34" s="821"/>
      <c r="T34" s="868"/>
      <c r="U34" s="826">
        <v>23320</v>
      </c>
      <c r="V34" s="824"/>
      <c r="W34" s="824"/>
      <c r="X34" s="827"/>
      <c r="Y34" s="826">
        <v>4700</v>
      </c>
      <c r="Z34" s="824"/>
      <c r="AA34" s="824"/>
      <c r="AB34" s="824"/>
      <c r="AC34" s="827"/>
      <c r="AD34" s="826">
        <v>5000</v>
      </c>
      <c r="AE34" s="824"/>
      <c r="AF34" s="824"/>
      <c r="AG34" s="824"/>
      <c r="AH34" s="827"/>
      <c r="AI34" s="826">
        <v>190000</v>
      </c>
      <c r="AJ34" s="824"/>
      <c r="AK34" s="824"/>
      <c r="AL34" s="824"/>
      <c r="AM34" s="827"/>
      <c r="AN34" s="867">
        <f t="shared" si="0"/>
        <v>586240</v>
      </c>
      <c r="AO34" s="821"/>
      <c r="AP34" s="821"/>
      <c r="AQ34" s="821"/>
      <c r="AR34" s="822"/>
    </row>
    <row r="35" spans="1:44" ht="43.5" customHeight="1" thickBot="1">
      <c r="A35" s="70"/>
      <c r="B35" s="820" t="s">
        <v>893</v>
      </c>
      <c r="C35" s="821"/>
      <c r="D35" s="821"/>
      <c r="E35" s="821"/>
      <c r="F35" s="822"/>
      <c r="G35" s="823" t="s">
        <v>898</v>
      </c>
      <c r="H35" s="824"/>
      <c r="I35" s="824"/>
      <c r="J35" s="824"/>
      <c r="K35" s="825"/>
      <c r="L35" s="866" t="s">
        <v>869</v>
      </c>
      <c r="M35" s="819"/>
      <c r="N35" s="826">
        <v>1</v>
      </c>
      <c r="O35" s="824"/>
      <c r="P35" s="824"/>
      <c r="Q35" s="827"/>
      <c r="R35" s="867">
        <f t="shared" si="1"/>
        <v>32320</v>
      </c>
      <c r="S35" s="821"/>
      <c r="T35" s="868"/>
      <c r="U35" s="826">
        <v>23320</v>
      </c>
      <c r="V35" s="824"/>
      <c r="W35" s="824"/>
      <c r="X35" s="827"/>
      <c r="Y35" s="826">
        <v>4000</v>
      </c>
      <c r="Z35" s="824"/>
      <c r="AA35" s="824"/>
      <c r="AB35" s="824"/>
      <c r="AC35" s="827"/>
      <c r="AD35" s="826">
        <v>5000</v>
      </c>
      <c r="AE35" s="824"/>
      <c r="AF35" s="824"/>
      <c r="AG35" s="824"/>
      <c r="AH35" s="827"/>
      <c r="AI35" s="826">
        <v>130000</v>
      </c>
      <c r="AJ35" s="824"/>
      <c r="AK35" s="824"/>
      <c r="AL35" s="824"/>
      <c r="AM35" s="827"/>
      <c r="AN35" s="867">
        <f t="shared" si="0"/>
        <v>517840</v>
      </c>
      <c r="AO35" s="821"/>
      <c r="AP35" s="821"/>
      <c r="AQ35" s="821"/>
      <c r="AR35" s="822"/>
    </row>
    <row r="36" spans="1:44" ht="16.5" customHeight="1" thickBot="1">
      <c r="A36" s="70"/>
      <c r="B36" s="820" t="s">
        <v>893</v>
      </c>
      <c r="C36" s="821"/>
      <c r="D36" s="821"/>
      <c r="E36" s="821"/>
      <c r="F36" s="822"/>
      <c r="G36" s="823" t="s">
        <v>899</v>
      </c>
      <c r="H36" s="824"/>
      <c r="I36" s="824"/>
      <c r="J36" s="824"/>
      <c r="K36" s="825"/>
      <c r="L36" s="866" t="s">
        <v>870</v>
      </c>
      <c r="M36" s="819"/>
      <c r="N36" s="826">
        <v>1</v>
      </c>
      <c r="O36" s="824"/>
      <c r="P36" s="824"/>
      <c r="Q36" s="827"/>
      <c r="R36" s="867">
        <f>U36+Y36+AD36+AI36</f>
        <v>32260</v>
      </c>
      <c r="S36" s="821"/>
      <c r="T36" s="868"/>
      <c r="U36" s="826">
        <v>22260</v>
      </c>
      <c r="V36" s="824"/>
      <c r="W36" s="824"/>
      <c r="X36" s="827"/>
      <c r="Y36" s="826"/>
      <c r="Z36" s="824"/>
      <c r="AA36" s="824"/>
      <c r="AB36" s="824"/>
      <c r="AC36" s="827"/>
      <c r="AD36" s="826">
        <v>10000</v>
      </c>
      <c r="AE36" s="824"/>
      <c r="AF36" s="824"/>
      <c r="AG36" s="824"/>
      <c r="AH36" s="827"/>
      <c r="AI36" s="826"/>
      <c r="AJ36" s="824"/>
      <c r="AK36" s="824"/>
      <c r="AL36" s="824"/>
      <c r="AM36" s="827"/>
      <c r="AN36" s="867">
        <f t="shared" si="0"/>
        <v>387120</v>
      </c>
      <c r="AO36" s="821"/>
      <c r="AP36" s="821"/>
      <c r="AQ36" s="821"/>
      <c r="AR36" s="822"/>
    </row>
    <row r="37" spans="1:44" ht="16.5" customHeight="1" thickBot="1">
      <c r="A37" s="70"/>
      <c r="B37" s="820" t="s">
        <v>893</v>
      </c>
      <c r="C37" s="821"/>
      <c r="D37" s="821"/>
      <c r="E37" s="821"/>
      <c r="F37" s="822"/>
      <c r="G37" s="823" t="s">
        <v>900</v>
      </c>
      <c r="H37" s="824"/>
      <c r="I37" s="824"/>
      <c r="J37" s="824"/>
      <c r="K37" s="825"/>
      <c r="L37" s="866" t="s">
        <v>619</v>
      </c>
      <c r="M37" s="819"/>
      <c r="N37" s="826">
        <v>7</v>
      </c>
      <c r="O37" s="824"/>
      <c r="P37" s="824"/>
      <c r="Q37" s="827"/>
      <c r="R37" s="867">
        <f>U37+Y37+AD37+AI37</f>
        <v>17000</v>
      </c>
      <c r="S37" s="821"/>
      <c r="T37" s="868"/>
      <c r="U37" s="826">
        <v>14469</v>
      </c>
      <c r="V37" s="824"/>
      <c r="W37" s="824"/>
      <c r="X37" s="827"/>
      <c r="Y37" s="826"/>
      <c r="Z37" s="824"/>
      <c r="AA37" s="824"/>
      <c r="AB37" s="824"/>
      <c r="AC37" s="827"/>
      <c r="AD37" s="826">
        <v>2531</v>
      </c>
      <c r="AE37" s="824"/>
      <c r="AF37" s="824"/>
      <c r="AG37" s="824"/>
      <c r="AH37" s="827"/>
      <c r="AI37" s="826"/>
      <c r="AJ37" s="824"/>
      <c r="AK37" s="824"/>
      <c r="AL37" s="824"/>
      <c r="AM37" s="827"/>
      <c r="AN37" s="867">
        <f>(N37*R37*12)+AI37</f>
        <v>1428000</v>
      </c>
      <c r="AO37" s="821"/>
      <c r="AP37" s="821"/>
      <c r="AQ37" s="821"/>
      <c r="AR37" s="822"/>
    </row>
    <row r="38" spans="1:44" ht="16.5" customHeight="1" thickBot="1">
      <c r="A38" s="70"/>
      <c r="B38" s="820" t="s">
        <v>893</v>
      </c>
      <c r="C38" s="821"/>
      <c r="D38" s="821"/>
      <c r="E38" s="821"/>
      <c r="F38" s="822"/>
      <c r="G38" s="823" t="s">
        <v>901</v>
      </c>
      <c r="H38" s="824"/>
      <c r="I38" s="824"/>
      <c r="J38" s="824"/>
      <c r="K38" s="825"/>
      <c r="L38" s="866" t="s">
        <v>620</v>
      </c>
      <c r="M38" s="819"/>
      <c r="N38" s="826">
        <v>1</v>
      </c>
      <c r="O38" s="824"/>
      <c r="P38" s="824"/>
      <c r="Q38" s="827"/>
      <c r="R38" s="867">
        <f>U38+Y38+AD38+AI38</f>
        <v>22695</v>
      </c>
      <c r="S38" s="821"/>
      <c r="T38" s="868"/>
      <c r="U38" s="826">
        <v>16695</v>
      </c>
      <c r="V38" s="824"/>
      <c r="W38" s="824"/>
      <c r="X38" s="827"/>
      <c r="Y38" s="826"/>
      <c r="Z38" s="824"/>
      <c r="AA38" s="824"/>
      <c r="AB38" s="824"/>
      <c r="AC38" s="827"/>
      <c r="AD38" s="826">
        <v>6000</v>
      </c>
      <c r="AE38" s="824"/>
      <c r="AF38" s="824"/>
      <c r="AG38" s="824"/>
      <c r="AH38" s="827"/>
      <c r="AI38" s="826"/>
      <c r="AJ38" s="824"/>
      <c r="AK38" s="824"/>
      <c r="AL38" s="824"/>
      <c r="AM38" s="827"/>
      <c r="AN38" s="867">
        <f t="shared" si="0"/>
        <v>272340</v>
      </c>
      <c r="AO38" s="821"/>
      <c r="AP38" s="821"/>
      <c r="AQ38" s="821"/>
      <c r="AR38" s="822"/>
    </row>
    <row r="39" spans="1:44" ht="16.5" customHeight="1" thickBot="1">
      <c r="A39" s="70"/>
      <c r="B39" s="820" t="s">
        <v>893</v>
      </c>
      <c r="C39" s="821"/>
      <c r="D39" s="821"/>
      <c r="E39" s="821"/>
      <c r="F39" s="822"/>
      <c r="G39" s="823" t="s">
        <v>902</v>
      </c>
      <c r="H39" s="824"/>
      <c r="I39" s="824"/>
      <c r="J39" s="824"/>
      <c r="K39" s="825"/>
      <c r="L39" s="866" t="s">
        <v>882</v>
      </c>
      <c r="M39" s="819"/>
      <c r="N39" s="826">
        <v>1</v>
      </c>
      <c r="O39" s="824"/>
      <c r="P39" s="824"/>
      <c r="Q39" s="827"/>
      <c r="R39" s="867">
        <f>U39+Y39+AD39+AI39</f>
        <v>17681.41</v>
      </c>
      <c r="S39" s="821"/>
      <c r="T39" s="868"/>
      <c r="U39" s="826">
        <v>12038.21</v>
      </c>
      <c r="V39" s="824"/>
      <c r="W39" s="824"/>
      <c r="X39" s="827"/>
      <c r="Y39" s="826"/>
      <c r="Z39" s="824"/>
      <c r="AA39" s="824"/>
      <c r="AB39" s="824"/>
      <c r="AC39" s="827"/>
      <c r="AD39" s="826">
        <v>5643.2</v>
      </c>
      <c r="AE39" s="824"/>
      <c r="AF39" s="824"/>
      <c r="AG39" s="824"/>
      <c r="AH39" s="827"/>
      <c r="AI39" s="826"/>
      <c r="AJ39" s="824"/>
      <c r="AK39" s="824"/>
      <c r="AL39" s="824"/>
      <c r="AM39" s="827"/>
      <c r="AN39" s="867">
        <f t="shared" si="0"/>
        <v>212176.91999999998</v>
      </c>
      <c r="AO39" s="821"/>
      <c r="AP39" s="821"/>
      <c r="AQ39" s="821"/>
      <c r="AR39" s="822"/>
    </row>
    <row r="40" spans="1:44" ht="16.5" customHeight="1" thickBot="1">
      <c r="A40" s="70"/>
      <c r="B40" s="820" t="s">
        <v>893</v>
      </c>
      <c r="C40" s="821"/>
      <c r="D40" s="821"/>
      <c r="E40" s="821"/>
      <c r="F40" s="822"/>
      <c r="G40" s="823" t="s">
        <v>903</v>
      </c>
      <c r="H40" s="824"/>
      <c r="I40" s="824"/>
      <c r="J40" s="824"/>
      <c r="K40" s="825"/>
      <c r="L40" s="866" t="s">
        <v>883</v>
      </c>
      <c r="M40" s="819"/>
      <c r="N40" s="826">
        <v>1</v>
      </c>
      <c r="O40" s="824"/>
      <c r="P40" s="824"/>
      <c r="Q40" s="827"/>
      <c r="R40" s="867">
        <f>U40+Y40+AD40+AI40</f>
        <v>17000</v>
      </c>
      <c r="S40" s="821"/>
      <c r="T40" s="868"/>
      <c r="U40" s="826">
        <v>13650</v>
      </c>
      <c r="V40" s="824"/>
      <c r="W40" s="824"/>
      <c r="X40" s="827"/>
      <c r="Y40" s="826"/>
      <c r="Z40" s="824"/>
      <c r="AA40" s="824"/>
      <c r="AB40" s="824"/>
      <c r="AC40" s="827"/>
      <c r="AD40" s="826">
        <v>3350</v>
      </c>
      <c r="AE40" s="824"/>
      <c r="AF40" s="824"/>
      <c r="AG40" s="824"/>
      <c r="AH40" s="827"/>
      <c r="AI40" s="826"/>
      <c r="AJ40" s="824"/>
      <c r="AK40" s="824"/>
      <c r="AL40" s="824"/>
      <c r="AM40" s="827"/>
      <c r="AN40" s="867">
        <f t="shared" si="0"/>
        <v>204000</v>
      </c>
      <c r="AO40" s="821"/>
      <c r="AP40" s="821"/>
      <c r="AQ40" s="821"/>
      <c r="AR40" s="822"/>
    </row>
    <row r="41" spans="1:44" ht="16.5" customHeight="1" thickBot="1">
      <c r="A41" s="70"/>
      <c r="B41" s="820" t="s">
        <v>904</v>
      </c>
      <c r="C41" s="821"/>
      <c r="D41" s="821"/>
      <c r="E41" s="821"/>
      <c r="F41" s="822"/>
      <c r="G41" s="823" t="s">
        <v>905</v>
      </c>
      <c r="H41" s="824"/>
      <c r="I41" s="824"/>
      <c r="J41" s="824"/>
      <c r="K41" s="825"/>
      <c r="L41" s="866" t="s">
        <v>884</v>
      </c>
      <c r="M41" s="819"/>
      <c r="N41" s="826">
        <v>2</v>
      </c>
      <c r="O41" s="824"/>
      <c r="P41" s="824"/>
      <c r="Q41" s="827"/>
      <c r="R41" s="867">
        <f>U41+Y41+AD41</f>
        <v>21897.599999999999</v>
      </c>
      <c r="S41" s="821"/>
      <c r="T41" s="868"/>
      <c r="U41" s="826">
        <v>11464.96</v>
      </c>
      <c r="V41" s="824"/>
      <c r="W41" s="824"/>
      <c r="X41" s="827"/>
      <c r="Y41" s="826">
        <v>432.64</v>
      </c>
      <c r="Z41" s="824"/>
      <c r="AA41" s="824"/>
      <c r="AB41" s="824"/>
      <c r="AC41" s="827"/>
      <c r="AD41" s="826">
        <v>10000</v>
      </c>
      <c r="AE41" s="824"/>
      <c r="AF41" s="824"/>
      <c r="AG41" s="824"/>
      <c r="AH41" s="827"/>
      <c r="AI41" s="826"/>
      <c r="AJ41" s="824"/>
      <c r="AK41" s="824"/>
      <c r="AL41" s="824"/>
      <c r="AM41" s="827"/>
      <c r="AN41" s="867">
        <f t="shared" si="0"/>
        <v>525542.39999999991</v>
      </c>
      <c r="AO41" s="821"/>
      <c r="AP41" s="821"/>
      <c r="AQ41" s="821"/>
      <c r="AR41" s="822"/>
    </row>
    <row r="42" spans="1:44" ht="16.5" customHeight="1" thickBot="1">
      <c r="A42" s="70"/>
      <c r="B42" s="820" t="s">
        <v>904</v>
      </c>
      <c r="C42" s="821"/>
      <c r="D42" s="821"/>
      <c r="E42" s="821"/>
      <c r="F42" s="822"/>
      <c r="G42" s="823" t="s">
        <v>906</v>
      </c>
      <c r="H42" s="824"/>
      <c r="I42" s="824"/>
      <c r="J42" s="824"/>
      <c r="K42" s="825"/>
      <c r="L42" s="866" t="s">
        <v>885</v>
      </c>
      <c r="M42" s="819"/>
      <c r="N42" s="826">
        <v>2</v>
      </c>
      <c r="O42" s="824"/>
      <c r="P42" s="824"/>
      <c r="Q42" s="827"/>
      <c r="R42" s="867">
        <f>U42+Y42+AD42+AI42</f>
        <v>18082.599999999999</v>
      </c>
      <c r="S42" s="821"/>
      <c r="T42" s="868"/>
      <c r="U42" s="826">
        <v>11465.96</v>
      </c>
      <c r="V42" s="824"/>
      <c r="W42" s="824"/>
      <c r="X42" s="827"/>
      <c r="Y42" s="826">
        <v>432.64</v>
      </c>
      <c r="Z42" s="824"/>
      <c r="AA42" s="824"/>
      <c r="AB42" s="824"/>
      <c r="AC42" s="827"/>
      <c r="AD42" s="826">
        <v>6184</v>
      </c>
      <c r="AE42" s="824"/>
      <c r="AF42" s="824"/>
      <c r="AG42" s="824"/>
      <c r="AH42" s="827"/>
      <c r="AI42" s="826"/>
      <c r="AJ42" s="824"/>
      <c r="AK42" s="824"/>
      <c r="AL42" s="824"/>
      <c r="AM42" s="827"/>
      <c r="AN42" s="867">
        <f t="shared" si="0"/>
        <v>433982.39999999997</v>
      </c>
      <c r="AO42" s="821"/>
      <c r="AP42" s="821"/>
      <c r="AQ42" s="821"/>
      <c r="AR42" s="822"/>
    </row>
    <row r="43" spans="1:44" ht="16.5" customHeight="1" thickBot="1">
      <c r="A43" s="70"/>
      <c r="B43" s="820" t="s">
        <v>904</v>
      </c>
      <c r="C43" s="821"/>
      <c r="D43" s="821"/>
      <c r="E43" s="821"/>
      <c r="F43" s="822"/>
      <c r="G43" s="823" t="s">
        <v>907</v>
      </c>
      <c r="H43" s="824"/>
      <c r="I43" s="824"/>
      <c r="J43" s="824"/>
      <c r="K43" s="825"/>
      <c r="L43" s="866" t="s">
        <v>886</v>
      </c>
      <c r="M43" s="819"/>
      <c r="N43" s="826">
        <v>1</v>
      </c>
      <c r="O43" s="824"/>
      <c r="P43" s="824"/>
      <c r="Q43" s="827"/>
      <c r="R43" s="867">
        <f>U43+Y43+AD43+AI43</f>
        <v>17651.96</v>
      </c>
      <c r="S43" s="821"/>
      <c r="T43" s="868"/>
      <c r="U43" s="826">
        <v>11466.96</v>
      </c>
      <c r="V43" s="824"/>
      <c r="W43" s="824"/>
      <c r="X43" s="827"/>
      <c r="Y43" s="826"/>
      <c r="Z43" s="824"/>
      <c r="AA43" s="824"/>
      <c r="AB43" s="824"/>
      <c r="AC43" s="827"/>
      <c r="AD43" s="826">
        <v>6185</v>
      </c>
      <c r="AE43" s="824"/>
      <c r="AF43" s="824"/>
      <c r="AG43" s="824"/>
      <c r="AH43" s="827"/>
      <c r="AI43" s="826"/>
      <c r="AJ43" s="824"/>
      <c r="AK43" s="824"/>
      <c r="AL43" s="824"/>
      <c r="AM43" s="827"/>
      <c r="AN43" s="867">
        <f t="shared" si="0"/>
        <v>211823.52</v>
      </c>
      <c r="AO43" s="821"/>
      <c r="AP43" s="821"/>
      <c r="AQ43" s="821"/>
      <c r="AR43" s="822"/>
    </row>
    <row r="44" spans="1:44" ht="16.5" customHeight="1" thickBot="1">
      <c r="A44" s="70"/>
      <c r="B44" s="820" t="s">
        <v>904</v>
      </c>
      <c r="C44" s="821"/>
      <c r="D44" s="821"/>
      <c r="E44" s="821"/>
      <c r="F44" s="822"/>
      <c r="G44" s="823" t="s">
        <v>908</v>
      </c>
      <c r="H44" s="824"/>
      <c r="I44" s="824"/>
      <c r="J44" s="824"/>
      <c r="K44" s="825"/>
      <c r="L44" s="866" t="s">
        <v>887</v>
      </c>
      <c r="M44" s="819"/>
      <c r="N44" s="826">
        <v>1</v>
      </c>
      <c r="O44" s="824"/>
      <c r="P44" s="824"/>
      <c r="Q44" s="827"/>
      <c r="R44" s="867">
        <f>U44+Y44+AD44+AI44</f>
        <v>17653.96</v>
      </c>
      <c r="S44" s="821"/>
      <c r="T44" s="868"/>
      <c r="U44" s="826">
        <v>11467.96</v>
      </c>
      <c r="V44" s="824"/>
      <c r="W44" s="824"/>
      <c r="X44" s="827"/>
      <c r="Y44" s="826"/>
      <c r="Z44" s="824"/>
      <c r="AA44" s="824"/>
      <c r="AB44" s="824"/>
      <c r="AC44" s="827"/>
      <c r="AD44" s="826">
        <v>6186</v>
      </c>
      <c r="AE44" s="824"/>
      <c r="AF44" s="824"/>
      <c r="AG44" s="824"/>
      <c r="AH44" s="827"/>
      <c r="AI44" s="826"/>
      <c r="AJ44" s="824"/>
      <c r="AK44" s="824"/>
      <c r="AL44" s="824"/>
      <c r="AM44" s="827"/>
      <c r="AN44" s="867">
        <f t="shared" si="0"/>
        <v>211847.52</v>
      </c>
      <c r="AO44" s="821"/>
      <c r="AP44" s="821"/>
      <c r="AQ44" s="821"/>
      <c r="AR44" s="822"/>
    </row>
    <row r="45" spans="1:44" ht="16.5" customHeight="1" thickBot="1">
      <c r="A45" s="70"/>
      <c r="B45" s="813" t="s">
        <v>904</v>
      </c>
      <c r="C45" s="814"/>
      <c r="D45" s="814"/>
      <c r="E45" s="814"/>
      <c r="F45" s="815"/>
      <c r="G45" s="816" t="s">
        <v>909</v>
      </c>
      <c r="H45" s="817"/>
      <c r="I45" s="817"/>
      <c r="J45" s="817"/>
      <c r="K45" s="818"/>
      <c r="L45" s="866" t="s">
        <v>888</v>
      </c>
      <c r="M45" s="819"/>
      <c r="N45" s="831">
        <v>0.5</v>
      </c>
      <c r="O45" s="817"/>
      <c r="P45" s="817"/>
      <c r="Q45" s="832"/>
      <c r="R45" s="874">
        <f>U45+Y45+AD45+AI45</f>
        <v>17655.96</v>
      </c>
      <c r="S45" s="814"/>
      <c r="T45" s="875"/>
      <c r="U45" s="826">
        <v>11468.96</v>
      </c>
      <c r="V45" s="824"/>
      <c r="W45" s="824"/>
      <c r="X45" s="827"/>
      <c r="Y45" s="831"/>
      <c r="Z45" s="817"/>
      <c r="AA45" s="817"/>
      <c r="AB45" s="817"/>
      <c r="AC45" s="832"/>
      <c r="AD45" s="826">
        <v>6187</v>
      </c>
      <c r="AE45" s="824"/>
      <c r="AF45" s="824"/>
      <c r="AG45" s="824"/>
      <c r="AH45" s="827"/>
      <c r="AI45" s="831"/>
      <c r="AJ45" s="817"/>
      <c r="AK45" s="817"/>
      <c r="AL45" s="817"/>
      <c r="AM45" s="832"/>
      <c r="AN45" s="867">
        <f t="shared" si="0"/>
        <v>105935.76</v>
      </c>
      <c r="AO45" s="821"/>
      <c r="AP45" s="821"/>
      <c r="AQ45" s="821"/>
      <c r="AR45" s="822"/>
    </row>
    <row r="46" spans="1:44" ht="16.5" customHeight="1" thickBot="1">
      <c r="A46" s="26"/>
      <c r="B46" s="813" t="s">
        <v>904</v>
      </c>
      <c r="C46" s="814"/>
      <c r="D46" s="814"/>
      <c r="E46" s="814"/>
      <c r="F46" s="815"/>
      <c r="G46" s="816" t="s">
        <v>910</v>
      </c>
      <c r="H46" s="817"/>
      <c r="I46" s="817"/>
      <c r="J46" s="817"/>
      <c r="K46" s="818"/>
      <c r="L46" s="866" t="s">
        <v>889</v>
      </c>
      <c r="M46" s="819"/>
      <c r="N46" s="831">
        <v>1</v>
      </c>
      <c r="O46" s="817"/>
      <c r="P46" s="817"/>
      <c r="Q46" s="832"/>
      <c r="R46" s="874">
        <f>U46+Y46+AD46+AI46</f>
        <v>17657.96</v>
      </c>
      <c r="S46" s="814"/>
      <c r="T46" s="875"/>
      <c r="U46" s="826">
        <v>11469.96</v>
      </c>
      <c r="V46" s="824"/>
      <c r="W46" s="824"/>
      <c r="X46" s="827"/>
      <c r="Y46" s="831"/>
      <c r="Z46" s="817"/>
      <c r="AA46" s="817"/>
      <c r="AB46" s="817"/>
      <c r="AC46" s="832"/>
      <c r="AD46" s="826">
        <v>6188</v>
      </c>
      <c r="AE46" s="824"/>
      <c r="AF46" s="824"/>
      <c r="AG46" s="824"/>
      <c r="AH46" s="827"/>
      <c r="AI46" s="831"/>
      <c r="AJ46" s="817"/>
      <c r="AK46" s="817"/>
      <c r="AL46" s="817"/>
      <c r="AM46" s="832"/>
      <c r="AN46" s="867">
        <f t="shared" si="0"/>
        <v>211895.52</v>
      </c>
      <c r="AO46" s="821"/>
      <c r="AP46" s="821"/>
      <c r="AQ46" s="821"/>
      <c r="AR46" s="822"/>
    </row>
    <row r="47" spans="1:44" ht="16.5" customHeight="1" thickBot="1">
      <c r="A47" s="26"/>
      <c r="B47" s="878" t="s">
        <v>297</v>
      </c>
      <c r="C47" s="878"/>
      <c r="D47" s="878"/>
      <c r="E47" s="878"/>
      <c r="F47" s="878"/>
      <c r="G47" s="878"/>
      <c r="H47" s="878"/>
      <c r="I47" s="878"/>
      <c r="J47" s="878"/>
      <c r="K47" s="879"/>
      <c r="L47" s="880" t="s">
        <v>280</v>
      </c>
      <c r="M47" s="870"/>
      <c r="N47" s="831">
        <f>SUM(N28:P46)</f>
        <v>35.9</v>
      </c>
      <c r="O47" s="817"/>
      <c r="P47" s="817"/>
      <c r="Q47" s="832"/>
      <c r="R47" s="876" t="s">
        <v>911</v>
      </c>
      <c r="S47" s="877"/>
      <c r="T47" s="881"/>
      <c r="U47" s="831" t="s">
        <v>911</v>
      </c>
      <c r="V47" s="817"/>
      <c r="W47" s="817"/>
      <c r="X47" s="832"/>
      <c r="Y47" s="831" t="s">
        <v>911</v>
      </c>
      <c r="Z47" s="817"/>
      <c r="AA47" s="817"/>
      <c r="AB47" s="817"/>
      <c r="AC47" s="832"/>
      <c r="AD47" s="831" t="s">
        <v>911</v>
      </c>
      <c r="AE47" s="817"/>
      <c r="AF47" s="817"/>
      <c r="AG47" s="817"/>
      <c r="AH47" s="832"/>
      <c r="AI47" s="831" t="s">
        <v>911</v>
      </c>
      <c r="AJ47" s="817"/>
      <c r="AK47" s="817"/>
      <c r="AL47" s="817"/>
      <c r="AM47" s="832"/>
      <c r="AN47" s="882">
        <f>SUM(AN28:AR46)+3174439.47</f>
        <v>16276814.229999999</v>
      </c>
      <c r="AO47" s="883"/>
      <c r="AP47" s="883"/>
      <c r="AQ47" s="883"/>
      <c r="AR47" s="884"/>
    </row>
    <row r="48" spans="1:44" ht="16.5" customHeight="1" thickBot="1">
      <c r="A48" s="26"/>
      <c r="B48" s="891"/>
      <c r="C48" s="891"/>
      <c r="D48" s="891"/>
      <c r="E48" s="891"/>
      <c r="F48" s="891"/>
      <c r="G48" s="891"/>
      <c r="H48" s="891"/>
      <c r="I48" s="891"/>
      <c r="J48" s="891"/>
      <c r="K48" s="892"/>
      <c r="L48" s="803"/>
      <c r="M48" s="803"/>
      <c r="N48" s="570"/>
      <c r="O48" s="570"/>
      <c r="P48" s="570"/>
      <c r="Q48" s="570"/>
      <c r="R48" s="753"/>
      <c r="S48" s="753"/>
      <c r="T48" s="753"/>
      <c r="U48" s="570"/>
      <c r="V48" s="570"/>
      <c r="W48" s="570"/>
      <c r="X48" s="570"/>
      <c r="Y48" s="570"/>
      <c r="Z48" s="570"/>
      <c r="AA48" s="570"/>
      <c r="AB48" s="570"/>
      <c r="AC48" s="570"/>
      <c r="AD48" s="570"/>
      <c r="AE48" s="570"/>
      <c r="AF48" s="570"/>
      <c r="AG48" s="570"/>
      <c r="AH48" s="570"/>
      <c r="AI48" s="570"/>
      <c r="AJ48" s="570"/>
      <c r="AK48" s="570"/>
      <c r="AL48" s="570"/>
      <c r="AM48" s="570"/>
      <c r="AN48" s="690"/>
      <c r="AO48" s="889"/>
      <c r="AP48" s="889"/>
      <c r="AQ48" s="889"/>
      <c r="AR48" s="890"/>
    </row>
    <row r="50" spans="1:52">
      <c r="A50" s="20"/>
      <c r="B50" s="34"/>
      <c r="C50" s="34"/>
      <c r="D50" s="34"/>
      <c r="E50" s="34"/>
      <c r="F50" s="34"/>
      <c r="G50" s="34"/>
      <c r="H50" s="34"/>
      <c r="I50" s="34"/>
      <c r="J50" s="35"/>
      <c r="K50" s="35"/>
      <c r="L50" s="35"/>
      <c r="M50" s="35"/>
      <c r="N50" s="35"/>
      <c r="O50" s="35"/>
      <c r="P50" s="35"/>
      <c r="Q50" s="35"/>
      <c r="R50" s="36"/>
      <c r="S50" s="36"/>
      <c r="T50" s="36"/>
      <c r="U50" s="36"/>
      <c r="V50" s="36"/>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row>
    <row r="51" spans="1:52">
      <c r="A51" s="20"/>
      <c r="B51" s="37"/>
      <c r="C51" s="553" t="s">
        <v>315</v>
      </c>
      <c r="D51" s="553"/>
      <c r="E51" s="553"/>
      <c r="F51" s="553"/>
      <c r="G51" s="553"/>
      <c r="H51" s="553"/>
      <c r="J51" s="20"/>
      <c r="K51" s="20"/>
      <c r="L51" s="20"/>
      <c r="M51" s="20"/>
      <c r="N51" s="38"/>
      <c r="O51" s="545" t="s">
        <v>861</v>
      </c>
      <c r="P51" s="545"/>
      <c r="Q51" s="893"/>
      <c r="R51" s="893"/>
      <c r="S51" s="893"/>
      <c r="T51" s="893"/>
      <c r="U51" s="893"/>
      <c r="V51" s="893"/>
      <c r="W51" s="893"/>
      <c r="X51" s="893"/>
      <c r="Y51" s="38"/>
      <c r="AB51" s="554"/>
      <c r="AC51" s="554"/>
      <c r="AD51" s="554"/>
      <c r="AE51" s="554"/>
      <c r="AF51" s="554"/>
      <c r="AG51" s="554"/>
      <c r="AH51" s="554"/>
      <c r="AI51" s="20"/>
      <c r="AJ51" s="20"/>
      <c r="AK51" s="554" t="s">
        <v>855</v>
      </c>
      <c r="AL51" s="554"/>
      <c r="AM51" s="554"/>
      <c r="AN51" s="554"/>
      <c r="AO51" s="554"/>
      <c r="AP51" s="554"/>
      <c r="AQ51" s="554"/>
      <c r="AR51" s="554"/>
      <c r="AS51" s="554"/>
      <c r="AT51" s="554"/>
      <c r="AU51" s="554"/>
      <c r="AV51" s="554"/>
      <c r="AW51" s="554"/>
      <c r="AX51" s="554"/>
      <c r="AY51" s="554"/>
      <c r="AZ51" s="554"/>
    </row>
    <row r="52" spans="1:52">
      <c r="A52" s="20"/>
      <c r="B52" s="37"/>
      <c r="C52" s="551" t="s">
        <v>167</v>
      </c>
      <c r="D52" s="551"/>
      <c r="E52" s="551"/>
      <c r="F52" s="551"/>
      <c r="G52" s="551"/>
      <c r="H52" s="551"/>
      <c r="I52" s="551"/>
      <c r="J52" s="551"/>
      <c r="K52" s="551"/>
      <c r="L52" s="551"/>
      <c r="M52" s="551"/>
      <c r="N52" s="673" t="s">
        <v>168</v>
      </c>
      <c r="O52" s="673"/>
      <c r="P52" s="673"/>
      <c r="Q52" s="673"/>
      <c r="R52" s="673"/>
      <c r="S52" s="673"/>
      <c r="T52" s="673"/>
      <c r="U52" s="673"/>
      <c r="V52" s="673"/>
      <c r="W52" s="673"/>
      <c r="X52" s="673"/>
      <c r="Y52" s="673"/>
      <c r="Z52" s="40"/>
      <c r="AA52" s="40"/>
      <c r="AB52" s="673" t="s">
        <v>14</v>
      </c>
      <c r="AC52" s="673"/>
      <c r="AD52" s="673"/>
      <c r="AE52" s="673"/>
      <c r="AF52" s="673"/>
      <c r="AG52" s="673"/>
      <c r="AH52" s="673"/>
      <c r="AI52" s="41"/>
      <c r="AJ52" s="41"/>
      <c r="AK52" s="673" t="s">
        <v>15</v>
      </c>
      <c r="AL52" s="673"/>
      <c r="AM52" s="673"/>
      <c r="AN52" s="673"/>
      <c r="AO52" s="673"/>
      <c r="AP52" s="673"/>
      <c r="AQ52" s="673"/>
      <c r="AR52" s="673"/>
      <c r="AS52" s="673"/>
      <c r="AT52" s="673"/>
      <c r="AU52" s="673"/>
      <c r="AV52" s="673"/>
      <c r="AW52" s="673"/>
      <c r="AX52" s="673"/>
      <c r="AY52" s="673"/>
      <c r="AZ52" s="673"/>
    </row>
    <row r="53" spans="1:52">
      <c r="A53" s="22"/>
      <c r="B53" s="37"/>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1"/>
      <c r="AJ53" s="40"/>
      <c r="AK53" s="40"/>
      <c r="AL53" s="40"/>
      <c r="AM53" s="40"/>
      <c r="AN53" s="40"/>
      <c r="AO53" s="40"/>
      <c r="AP53" s="40"/>
      <c r="AQ53" s="40"/>
      <c r="AR53" s="40"/>
      <c r="AS53" s="40"/>
      <c r="AT53" s="40"/>
      <c r="AU53" s="40"/>
      <c r="AV53" s="40"/>
      <c r="AW53" s="40"/>
      <c r="AX53" s="40"/>
      <c r="AY53" s="40"/>
      <c r="AZ53" s="40"/>
    </row>
    <row r="54" spans="1:52" ht="15.75" customHeight="1">
      <c r="A54" s="39"/>
      <c r="B54" s="37"/>
      <c r="C54" s="553" t="s">
        <v>169</v>
      </c>
      <c r="D54" s="553"/>
      <c r="E54" s="553"/>
      <c r="F54" s="553"/>
      <c r="G54" s="553"/>
      <c r="H54" s="553"/>
      <c r="J54" s="41"/>
      <c r="K54" s="41"/>
      <c r="L54" s="41"/>
      <c r="M54" s="41"/>
      <c r="N54" s="42"/>
      <c r="O54" s="42"/>
      <c r="P54" s="42"/>
      <c r="Q54" s="545" t="s">
        <v>862</v>
      </c>
      <c r="R54" s="893"/>
      <c r="S54" s="893"/>
      <c r="T54" s="893"/>
      <c r="U54" s="893"/>
      <c r="V54" s="893"/>
      <c r="W54" s="893"/>
      <c r="X54" s="893"/>
      <c r="Y54" s="893"/>
      <c r="Z54" s="40"/>
      <c r="AA54" s="40"/>
      <c r="AB54" s="674"/>
      <c r="AC54" s="674"/>
      <c r="AD54" s="674"/>
      <c r="AE54" s="674"/>
      <c r="AF54" s="674"/>
      <c r="AG54" s="674"/>
      <c r="AH54" s="674"/>
      <c r="AI54" s="674"/>
      <c r="AJ54" s="674"/>
      <c r="AK54" s="674"/>
      <c r="AL54" s="674"/>
      <c r="AM54" s="674"/>
      <c r="AN54" s="674"/>
      <c r="AO54" s="41"/>
      <c r="AP54" s="41"/>
      <c r="AQ54" s="894" t="s">
        <v>860</v>
      </c>
      <c r="AR54" s="894"/>
      <c r="AS54" s="894"/>
      <c r="AT54" s="894"/>
      <c r="AU54" s="894"/>
      <c r="AV54" s="894"/>
      <c r="AW54" s="894"/>
      <c r="AX54" s="894"/>
      <c r="AY54" s="894"/>
      <c r="AZ54" s="894"/>
    </row>
    <row r="55" spans="1:52">
      <c r="A55" s="39"/>
      <c r="B55" s="37"/>
      <c r="C55" s="672"/>
      <c r="D55" s="672"/>
      <c r="E55" s="672"/>
      <c r="F55" s="672"/>
      <c r="G55" s="672"/>
      <c r="H55" s="672"/>
      <c r="J55" s="39"/>
      <c r="K55" s="41"/>
      <c r="L55" s="41"/>
      <c r="M55" s="41"/>
      <c r="N55" s="673" t="s">
        <v>168</v>
      </c>
      <c r="O55" s="673"/>
      <c r="P55" s="673"/>
      <c r="Q55" s="673"/>
      <c r="R55" s="673"/>
      <c r="S55" s="673"/>
      <c r="T55" s="673"/>
      <c r="U55" s="673"/>
      <c r="V55" s="673"/>
      <c r="W55" s="673"/>
      <c r="X55" s="673"/>
      <c r="Y55" s="673"/>
      <c r="Z55" s="40"/>
      <c r="AA55" s="40"/>
      <c r="AB55" s="673" t="s">
        <v>170</v>
      </c>
      <c r="AC55" s="673"/>
      <c r="AD55" s="673"/>
      <c r="AE55" s="673"/>
      <c r="AF55" s="673"/>
      <c r="AG55" s="673"/>
      <c r="AH55" s="673"/>
      <c r="AI55" s="673"/>
      <c r="AJ55" s="673"/>
      <c r="AK55" s="673"/>
      <c r="AL55" s="673"/>
      <c r="AM55" s="673"/>
      <c r="AN55" s="673"/>
      <c r="AO55" s="41"/>
      <c r="AP55" s="41"/>
      <c r="AQ55" s="673" t="s">
        <v>171</v>
      </c>
      <c r="AR55" s="673"/>
      <c r="AS55" s="673"/>
      <c r="AT55" s="673"/>
      <c r="AU55" s="673"/>
      <c r="AV55" s="673"/>
      <c r="AW55" s="673"/>
      <c r="AX55" s="673"/>
      <c r="AY55" s="673"/>
      <c r="AZ55" s="673"/>
    </row>
    <row r="56" spans="1:52">
      <c r="A56" s="39"/>
      <c r="B56" s="37"/>
      <c r="J56" s="43"/>
      <c r="K56" s="43"/>
      <c r="L56" s="43"/>
      <c r="M56" s="43"/>
      <c r="N56" s="43"/>
      <c r="O56" s="43"/>
      <c r="P56" s="43"/>
      <c r="Q56" s="43"/>
      <c r="R56" s="43"/>
      <c r="S56" s="43"/>
      <c r="T56" s="43"/>
      <c r="U56" s="43"/>
      <c r="V56" s="43"/>
      <c r="W56" s="43"/>
      <c r="X56" s="43"/>
      <c r="Y56" s="43"/>
      <c r="AB56" s="43"/>
      <c r="AC56" s="43"/>
      <c r="AD56" s="43"/>
      <c r="AE56" s="43"/>
      <c r="AF56" s="43"/>
      <c r="AG56" s="43"/>
      <c r="AH56" s="43"/>
      <c r="AI56" s="43"/>
      <c r="AJ56" s="43"/>
      <c r="AK56" s="43"/>
      <c r="AL56" s="43"/>
      <c r="AM56" s="43"/>
      <c r="AN56" s="43"/>
      <c r="AO56" s="20"/>
      <c r="AP56" s="20"/>
      <c r="AQ56" s="43"/>
      <c r="AR56" s="43"/>
      <c r="AS56" s="43"/>
      <c r="AT56" s="43"/>
      <c r="AU56" s="43"/>
      <c r="AV56" s="43"/>
      <c r="AW56" s="43"/>
      <c r="AX56" s="43"/>
      <c r="AY56" s="43"/>
      <c r="AZ56" s="43"/>
    </row>
    <row r="57" spans="1:52">
      <c r="A57" s="39"/>
      <c r="B57" s="20"/>
      <c r="C57" s="5" t="s">
        <v>442</v>
      </c>
      <c r="D57" s="5"/>
      <c r="E57" s="5"/>
      <c r="F57" s="5"/>
      <c r="G57" s="5"/>
      <c r="H57" s="5"/>
      <c r="I57" s="5"/>
      <c r="J57" s="5"/>
      <c r="K57" s="5"/>
      <c r="L57" s="5"/>
      <c r="M57" s="5"/>
      <c r="N57" s="5"/>
      <c r="O57" s="5"/>
      <c r="P57" s="5"/>
      <c r="Q57" s="5"/>
      <c r="R57" s="5"/>
      <c r="S57" s="5"/>
      <c r="T57" s="5"/>
      <c r="U57" s="5"/>
      <c r="V57" s="5"/>
      <c r="W57" s="5"/>
      <c r="X57" s="5"/>
      <c r="Y57" s="5"/>
      <c r="AV57" s="20"/>
      <c r="AW57" s="20"/>
      <c r="AX57" s="20"/>
      <c r="AY57" s="20"/>
      <c r="AZ57" s="20"/>
    </row>
  </sheetData>
  <mergeCells count="276">
    <mergeCell ref="B28:F28"/>
    <mergeCell ref="G28:K28"/>
    <mergeCell ref="B29:F29"/>
    <mergeCell ref="G29:K29"/>
    <mergeCell ref="B30:F30"/>
    <mergeCell ref="G30:K30"/>
    <mergeCell ref="B31:F31"/>
    <mergeCell ref="G31:K31"/>
    <mergeCell ref="B32:F32"/>
    <mergeCell ref="G32:K32"/>
    <mergeCell ref="AN45:AR45"/>
    <mergeCell ref="B45:F45"/>
    <mergeCell ref="G45:K45"/>
    <mergeCell ref="L45:M45"/>
    <mergeCell ref="N45:Q45"/>
    <mergeCell ref="R45:T45"/>
    <mergeCell ref="U45:X45"/>
    <mergeCell ref="Y45:AC45"/>
    <mergeCell ref="AD45:AH45"/>
    <mergeCell ref="AI45:AM45"/>
    <mergeCell ref="AN43:AR43"/>
    <mergeCell ref="B44:F44"/>
    <mergeCell ref="G44:K44"/>
    <mergeCell ref="L44:M44"/>
    <mergeCell ref="N44:Q44"/>
    <mergeCell ref="R44:T44"/>
    <mergeCell ref="U44:X44"/>
    <mergeCell ref="Y44:AC44"/>
    <mergeCell ref="AD44:AH44"/>
    <mergeCell ref="AI44:AM44"/>
    <mergeCell ref="AN44:AR44"/>
    <mergeCell ref="B43:F43"/>
    <mergeCell ref="G43:K43"/>
    <mergeCell ref="L43:M43"/>
    <mergeCell ref="N43:Q43"/>
    <mergeCell ref="R43:T43"/>
    <mergeCell ref="U43:X43"/>
    <mergeCell ref="Y43:AC43"/>
    <mergeCell ref="AD43:AH43"/>
    <mergeCell ref="AI43:AM43"/>
    <mergeCell ref="AN40:AR40"/>
    <mergeCell ref="L38:M38"/>
    <mergeCell ref="AN41:AR41"/>
    <mergeCell ref="B42:F42"/>
    <mergeCell ref="G42:K42"/>
    <mergeCell ref="L42:M42"/>
    <mergeCell ref="N42:Q42"/>
    <mergeCell ref="R42:T42"/>
    <mergeCell ref="U42:X42"/>
    <mergeCell ref="Y42:AC42"/>
    <mergeCell ref="AD42:AH42"/>
    <mergeCell ref="AI42:AM42"/>
    <mergeCell ref="AN42:AR42"/>
    <mergeCell ref="B41:F41"/>
    <mergeCell ref="G41:K41"/>
    <mergeCell ref="L41:M41"/>
    <mergeCell ref="N41:Q41"/>
    <mergeCell ref="R41:T41"/>
    <mergeCell ref="U41:X41"/>
    <mergeCell ref="Y41:AC41"/>
    <mergeCell ref="AD41:AH41"/>
    <mergeCell ref="AI41:AM41"/>
    <mergeCell ref="B40:F40"/>
    <mergeCell ref="G40:K40"/>
    <mergeCell ref="L40:M40"/>
    <mergeCell ref="N40:Q40"/>
    <mergeCell ref="R40:T40"/>
    <mergeCell ref="U40:X40"/>
    <mergeCell ref="Y40:AC40"/>
    <mergeCell ref="AD40:AH40"/>
    <mergeCell ref="AI40:AM40"/>
    <mergeCell ref="AN36:AR36"/>
    <mergeCell ref="N37:Q37"/>
    <mergeCell ref="R37:T37"/>
    <mergeCell ref="U37:X37"/>
    <mergeCell ref="Y37:AC37"/>
    <mergeCell ref="AD37:AH37"/>
    <mergeCell ref="AI37:AM37"/>
    <mergeCell ref="AN37:AR37"/>
    <mergeCell ref="N38:Q38"/>
    <mergeCell ref="R38:T38"/>
    <mergeCell ref="U38:X38"/>
    <mergeCell ref="Y38:AC38"/>
    <mergeCell ref="AD38:AH38"/>
    <mergeCell ref="AI38:AM38"/>
    <mergeCell ref="AN38:AR38"/>
    <mergeCell ref="L36:M36"/>
    <mergeCell ref="L37:M37"/>
    <mergeCell ref="R34:T34"/>
    <mergeCell ref="U34:X34"/>
    <mergeCell ref="Y34:AC34"/>
    <mergeCell ref="AD34:AH34"/>
    <mergeCell ref="AI34:AM34"/>
    <mergeCell ref="AN34:AR34"/>
    <mergeCell ref="N35:Q35"/>
    <mergeCell ref="R35:T35"/>
    <mergeCell ref="U35:X35"/>
    <mergeCell ref="Y35:AC35"/>
    <mergeCell ref="AD35:AH35"/>
    <mergeCell ref="AI35:AM35"/>
    <mergeCell ref="AN35:AR35"/>
    <mergeCell ref="B36:F36"/>
    <mergeCell ref="B37:F37"/>
    <mergeCell ref="B38:F38"/>
    <mergeCell ref="G34:K34"/>
    <mergeCell ref="G35:K35"/>
    <mergeCell ref="G36:K36"/>
    <mergeCell ref="G37:K37"/>
    <mergeCell ref="G38:K38"/>
    <mergeCell ref="N34:Q34"/>
    <mergeCell ref="L30:M30"/>
    <mergeCell ref="N30:Q30"/>
    <mergeCell ref="R30:T30"/>
    <mergeCell ref="U30:X30"/>
    <mergeCell ref="Y30:AC30"/>
    <mergeCell ref="AD30:AH30"/>
    <mergeCell ref="AI30:AM30"/>
    <mergeCell ref="AN30:AR30"/>
    <mergeCell ref="L32:M32"/>
    <mergeCell ref="N32:Q32"/>
    <mergeCell ref="R32:T32"/>
    <mergeCell ref="U32:X32"/>
    <mergeCell ref="Y32:AC32"/>
    <mergeCell ref="AD32:AH32"/>
    <mergeCell ref="AI32:AM32"/>
    <mergeCell ref="AN32:AR32"/>
    <mergeCell ref="L31:M31"/>
    <mergeCell ref="N31:Q31"/>
    <mergeCell ref="R31:T31"/>
    <mergeCell ref="U31:X31"/>
    <mergeCell ref="Y31:AC31"/>
    <mergeCell ref="AD31:AH31"/>
    <mergeCell ref="AI31:AM31"/>
    <mergeCell ref="AN31:AR31"/>
    <mergeCell ref="Y28:AC28"/>
    <mergeCell ref="AD28:AH28"/>
    <mergeCell ref="AI28:AM28"/>
    <mergeCell ref="AN28:AR28"/>
    <mergeCell ref="L29:M29"/>
    <mergeCell ref="N29:Q29"/>
    <mergeCell ref="R29:T29"/>
    <mergeCell ref="U29:X29"/>
    <mergeCell ref="Y29:AC29"/>
    <mergeCell ref="AD29:AH29"/>
    <mergeCell ref="AI29:AM29"/>
    <mergeCell ref="AN29:AR29"/>
    <mergeCell ref="R28:T28"/>
    <mergeCell ref="U28:X28"/>
    <mergeCell ref="C55:H55"/>
    <mergeCell ref="N55:Y55"/>
    <mergeCell ref="AB55:AN55"/>
    <mergeCell ref="AQ55:AZ55"/>
    <mergeCell ref="C52:M52"/>
    <mergeCell ref="N52:Y52"/>
    <mergeCell ref="AB52:AH52"/>
    <mergeCell ref="AK52:AZ52"/>
    <mergeCell ref="C54:H54"/>
    <mergeCell ref="AB54:AN54"/>
    <mergeCell ref="AQ54:AZ54"/>
    <mergeCell ref="Q54:Y54"/>
    <mergeCell ref="C51:H51"/>
    <mergeCell ref="AB51:AH51"/>
    <mergeCell ref="AK51:AZ51"/>
    <mergeCell ref="B48:K48"/>
    <mergeCell ref="L48:M48"/>
    <mergeCell ref="N48:Q48"/>
    <mergeCell ref="R48:T48"/>
    <mergeCell ref="U48:X48"/>
    <mergeCell ref="Y48:AC48"/>
    <mergeCell ref="O51:X51"/>
    <mergeCell ref="AD48:AH48"/>
    <mergeCell ref="AI48:AM48"/>
    <mergeCell ref="AN48:AR48"/>
    <mergeCell ref="AN46:AR46"/>
    <mergeCell ref="B46:F46"/>
    <mergeCell ref="G46:K46"/>
    <mergeCell ref="U47:X47"/>
    <mergeCell ref="B47:K47"/>
    <mergeCell ref="L47:M47"/>
    <mergeCell ref="N47:Q47"/>
    <mergeCell ref="R47:T47"/>
    <mergeCell ref="Y47:AC47"/>
    <mergeCell ref="AD47:AH47"/>
    <mergeCell ref="AI47:AM47"/>
    <mergeCell ref="AN47:AR47"/>
    <mergeCell ref="L46:M46"/>
    <mergeCell ref="N46:Q46"/>
    <mergeCell ref="R46:T46"/>
    <mergeCell ref="U46:X46"/>
    <mergeCell ref="Y46:AC46"/>
    <mergeCell ref="AD46:AH46"/>
    <mergeCell ref="AI46:AM46"/>
    <mergeCell ref="N36:Q36"/>
    <mergeCell ref="R36:T36"/>
    <mergeCell ref="U36:X36"/>
    <mergeCell ref="Y36:AC36"/>
    <mergeCell ref="AD36:AH36"/>
    <mergeCell ref="AI36:AM36"/>
    <mergeCell ref="AN33:AR33"/>
    <mergeCell ref="B39:F39"/>
    <mergeCell ref="G39:K39"/>
    <mergeCell ref="L39:M39"/>
    <mergeCell ref="N39:Q39"/>
    <mergeCell ref="R39:T39"/>
    <mergeCell ref="U39:X39"/>
    <mergeCell ref="Y39:AC39"/>
    <mergeCell ref="AD39:AH39"/>
    <mergeCell ref="AI39:AM39"/>
    <mergeCell ref="AN39:AR39"/>
    <mergeCell ref="B33:F33"/>
    <mergeCell ref="G33:K33"/>
    <mergeCell ref="L33:M33"/>
    <mergeCell ref="N33:Q33"/>
    <mergeCell ref="R33:T33"/>
    <mergeCell ref="U33:X33"/>
    <mergeCell ref="Y33:AC33"/>
    <mergeCell ref="AD33:AH33"/>
    <mergeCell ref="AI33:AM33"/>
    <mergeCell ref="L34:M34"/>
    <mergeCell ref="L35:M35"/>
    <mergeCell ref="B34:F34"/>
    <mergeCell ref="B35:F35"/>
    <mergeCell ref="R23:AH23"/>
    <mergeCell ref="AI23:AM26"/>
    <mergeCell ref="Y27:AC27"/>
    <mergeCell ref="AD27:AH27"/>
    <mergeCell ref="AI27:AM27"/>
    <mergeCell ref="AN27:AR27"/>
    <mergeCell ref="B27:F27"/>
    <mergeCell ref="G27:K27"/>
    <mergeCell ref="L27:M27"/>
    <mergeCell ref="N27:Q27"/>
    <mergeCell ref="R27:T27"/>
    <mergeCell ref="U27:X27"/>
    <mergeCell ref="L28:M28"/>
    <mergeCell ref="N28:Q28"/>
    <mergeCell ref="AN1:AZ1"/>
    <mergeCell ref="A3:AZ3"/>
    <mergeCell ref="L6:AZ6"/>
    <mergeCell ref="L7:AZ7"/>
    <mergeCell ref="B10:AS10"/>
    <mergeCell ref="L5:DM5"/>
    <mergeCell ref="Z17:AB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B12:Y14"/>
    <mergeCell ref="Z12:AB14"/>
    <mergeCell ref="AC12:AZ12"/>
    <mergeCell ref="AC13:AJ14"/>
    <mergeCell ref="AK13:AR14"/>
    <mergeCell ref="AS13:AZ14"/>
    <mergeCell ref="AN23:AR26"/>
    <mergeCell ref="R24:T26"/>
    <mergeCell ref="U24:AH24"/>
    <mergeCell ref="U25:X26"/>
    <mergeCell ref="Y25:AC26"/>
    <mergeCell ref="AD25:AH26"/>
    <mergeCell ref="B20:AL20"/>
    <mergeCell ref="B21:AL21"/>
    <mergeCell ref="B23:F26"/>
    <mergeCell ref="G23:K26"/>
    <mergeCell ref="L23:M26"/>
    <mergeCell ref="N23:Q26"/>
  </mergeCells>
  <pageMargins left="0.23622047244094491" right="0.23622047244094491" top="0.74803149606299213" bottom="0.74803149606299213" header="0.31496062992125984" footer="0.31496062992125984"/>
  <pageSetup paperSize="9" scale="49" orientation="portrait" r:id="rId1"/>
  <colBreaks count="1" manualBreakCount="1">
    <brk id="54" max="1048575" man="1"/>
  </colBreaks>
  <legacyDrawing r:id="rId2"/>
</worksheet>
</file>

<file path=xl/worksheets/sheet13.xml><?xml version="1.0" encoding="utf-8"?>
<worksheet xmlns="http://schemas.openxmlformats.org/spreadsheetml/2006/main" xmlns:r="http://schemas.openxmlformats.org/officeDocument/2006/relationships">
  <dimension ref="A1:O78"/>
  <sheetViews>
    <sheetView view="pageBreakPreview" zoomScale="60" zoomScaleNormal="60" workbookViewId="0">
      <selection activeCell="B24" sqref="B24:E24"/>
    </sheetView>
  </sheetViews>
  <sheetFormatPr defaultRowHeight="15.75"/>
  <cols>
    <col min="1" max="1" width="6" style="72" customWidth="1"/>
    <col min="2" max="2" width="6.85546875" style="72" customWidth="1"/>
    <col min="3" max="3" width="29.7109375" style="72" customWidth="1"/>
    <col min="4" max="4" width="54.140625" style="72" customWidth="1"/>
    <col min="5" max="5" width="9.28515625" style="72" customWidth="1"/>
    <col min="6" max="6" width="13.28515625" style="72" customWidth="1"/>
    <col min="7" max="7" width="10.140625" style="72" customWidth="1"/>
    <col min="8" max="8" width="18" style="72" customWidth="1"/>
    <col min="9" max="10" width="14.85546875" style="72" customWidth="1"/>
    <col min="11" max="11" width="11.28515625" style="72" customWidth="1"/>
    <col min="12" max="12" width="15.28515625" style="72" customWidth="1"/>
    <col min="13" max="13" width="13.42578125" style="72" customWidth="1"/>
    <col min="14" max="14" width="12.7109375" style="72" customWidth="1"/>
    <col min="15" max="15" width="16.42578125" style="72" customWidth="1"/>
    <col min="16" max="16384" width="9.140625" style="72"/>
  </cols>
  <sheetData>
    <row r="1" spans="1:15" ht="44.25" customHeight="1">
      <c r="A1" s="897" t="s">
        <v>443</v>
      </c>
      <c r="B1" s="897"/>
      <c r="C1" s="897"/>
      <c r="D1" s="897"/>
      <c r="E1" s="897"/>
      <c r="F1" s="897"/>
      <c r="G1" s="897"/>
      <c r="H1" s="897"/>
      <c r="I1" s="897"/>
      <c r="J1" s="897"/>
      <c r="K1" s="897"/>
      <c r="L1" s="897"/>
      <c r="M1" s="897"/>
      <c r="N1" s="897"/>
      <c r="O1" s="897"/>
    </row>
    <row r="2" spans="1:15" ht="8.25" customHeight="1">
      <c r="A2" s="6"/>
      <c r="B2" s="6"/>
      <c r="C2" s="6"/>
      <c r="D2" s="6"/>
      <c r="E2" s="6"/>
      <c r="F2" s="6"/>
      <c r="G2" s="6"/>
      <c r="H2" s="6"/>
      <c r="I2" s="6"/>
      <c r="J2" s="6"/>
      <c r="K2" s="6"/>
      <c r="L2" s="6"/>
      <c r="M2" s="6"/>
      <c r="N2" s="6"/>
      <c r="O2" s="6"/>
    </row>
    <row r="3" spans="1:15">
      <c r="A3" s="5" t="s">
        <v>254</v>
      </c>
      <c r="B3" s="5"/>
      <c r="C3" s="5"/>
      <c r="D3" s="376"/>
      <c r="E3" s="376"/>
      <c r="F3" s="376"/>
      <c r="G3" s="376"/>
      <c r="H3" s="376"/>
      <c r="I3" s="376"/>
      <c r="J3" s="376"/>
      <c r="K3" s="376"/>
      <c r="L3" s="376"/>
      <c r="M3" s="376"/>
      <c r="N3" s="376"/>
      <c r="O3" s="376"/>
    </row>
    <row r="4" spans="1:15">
      <c r="A4" s="5" t="s">
        <v>255</v>
      </c>
      <c r="B4" s="5"/>
      <c r="C4" s="5"/>
      <c r="D4" s="376"/>
      <c r="E4" s="376"/>
      <c r="F4" s="376"/>
      <c r="G4" s="376"/>
      <c r="H4" s="376"/>
      <c r="I4" s="376"/>
      <c r="J4" s="376"/>
      <c r="K4" s="376"/>
      <c r="L4" s="376"/>
      <c r="M4" s="376"/>
      <c r="N4" s="376"/>
      <c r="O4" s="376"/>
    </row>
    <row r="5" spans="1:15" ht="18.75" customHeight="1">
      <c r="A5" s="5"/>
      <c r="B5" s="5"/>
      <c r="C5" s="5"/>
      <c r="D5" s="382" t="s">
        <v>316</v>
      </c>
      <c r="E5" s="382"/>
      <c r="F5" s="382"/>
      <c r="G5" s="382"/>
      <c r="H5" s="382"/>
      <c r="I5" s="382"/>
      <c r="J5" s="382"/>
      <c r="K5" s="382"/>
      <c r="L5" s="382"/>
      <c r="M5" s="382"/>
      <c r="N5" s="382"/>
      <c r="O5" s="382"/>
    </row>
    <row r="6" spans="1:15">
      <c r="A6" s="5" t="s">
        <v>257</v>
      </c>
      <c r="B6" s="5"/>
      <c r="C6" s="5"/>
      <c r="D6" s="5" t="s">
        <v>258</v>
      </c>
      <c r="E6" s="5"/>
      <c r="F6" s="5"/>
      <c r="G6" s="5"/>
      <c r="H6" s="5"/>
      <c r="I6" s="5"/>
      <c r="J6" s="5"/>
      <c r="K6" s="5"/>
      <c r="L6" s="5"/>
      <c r="M6" s="5"/>
      <c r="N6" s="5"/>
      <c r="O6" s="5"/>
    </row>
    <row r="7" spans="1:15" ht="9.75" customHeight="1">
      <c r="A7" s="6"/>
      <c r="B7" s="6"/>
      <c r="C7" s="6"/>
      <c r="D7" s="6"/>
      <c r="E7" s="6"/>
      <c r="F7" s="6"/>
      <c r="G7" s="6"/>
      <c r="H7" s="6"/>
      <c r="I7" s="6"/>
      <c r="J7" s="6"/>
      <c r="K7" s="6"/>
      <c r="L7" s="6"/>
      <c r="M7" s="6"/>
      <c r="N7" s="6"/>
      <c r="O7" s="6"/>
    </row>
    <row r="8" spans="1:15">
      <c r="A8" s="5"/>
      <c r="B8" s="898" t="s">
        <v>444</v>
      </c>
      <c r="C8" s="898"/>
      <c r="D8" s="898"/>
      <c r="E8" s="898"/>
      <c r="F8" s="898"/>
      <c r="G8" s="898"/>
      <c r="H8" s="898"/>
      <c r="I8" s="898"/>
      <c r="J8" s="898"/>
      <c r="K8" s="898"/>
      <c r="L8" s="898"/>
      <c r="M8" s="898"/>
      <c r="N8" s="898"/>
      <c r="O8" s="898"/>
    </row>
    <row r="9" spans="1:15">
      <c r="A9" s="5"/>
      <c r="B9" s="73"/>
      <c r="C9" s="73"/>
      <c r="D9" s="73"/>
      <c r="E9" s="73"/>
      <c r="F9" s="73"/>
      <c r="G9" s="73"/>
      <c r="H9" s="73"/>
      <c r="I9" s="73"/>
      <c r="J9" s="73"/>
      <c r="K9" s="73"/>
      <c r="L9" s="73"/>
      <c r="M9" s="73"/>
      <c r="N9" s="73"/>
      <c r="O9" s="73"/>
    </row>
    <row r="10" spans="1:15" ht="19.5" customHeight="1">
      <c r="B10" s="381" t="s">
        <v>0</v>
      </c>
      <c r="C10" s="382"/>
      <c r="D10" s="382"/>
      <c r="E10" s="383"/>
      <c r="F10" s="652" t="s">
        <v>260</v>
      </c>
      <c r="G10" s="653" t="s">
        <v>286</v>
      </c>
      <c r="H10" s="654"/>
      <c r="I10" s="654"/>
      <c r="J10" s="654"/>
      <c r="K10" s="654"/>
      <c r="L10" s="654"/>
      <c r="M10" s="654"/>
      <c r="N10" s="654"/>
      <c r="O10" s="655"/>
    </row>
    <row r="11" spans="1:15" ht="42.75" customHeight="1">
      <c r="B11" s="899"/>
      <c r="C11" s="900"/>
      <c r="D11" s="900"/>
      <c r="E11" s="901"/>
      <c r="F11" s="652"/>
      <c r="G11" s="653" t="s">
        <v>445</v>
      </c>
      <c r="H11" s="654"/>
      <c r="I11" s="655"/>
      <c r="J11" s="653" t="s">
        <v>446</v>
      </c>
      <c r="K11" s="654"/>
      <c r="L11" s="655"/>
      <c r="M11" s="653" t="s">
        <v>447</v>
      </c>
      <c r="N11" s="654"/>
      <c r="O11" s="655"/>
    </row>
    <row r="12" spans="1:15" ht="16.5" thickBot="1">
      <c r="B12" s="902">
        <v>1</v>
      </c>
      <c r="C12" s="903"/>
      <c r="D12" s="903"/>
      <c r="E12" s="904"/>
      <c r="F12" s="74">
        <v>2</v>
      </c>
      <c r="G12" s="905" t="s">
        <v>7</v>
      </c>
      <c r="H12" s="906"/>
      <c r="I12" s="907"/>
      <c r="J12" s="905" t="s">
        <v>8</v>
      </c>
      <c r="K12" s="906"/>
      <c r="L12" s="907"/>
      <c r="M12" s="905" t="s">
        <v>9</v>
      </c>
      <c r="N12" s="906"/>
      <c r="O12" s="907"/>
    </row>
    <row r="13" spans="1:15">
      <c r="B13" s="908" t="s">
        <v>448</v>
      </c>
      <c r="C13" s="909"/>
      <c r="D13" s="909"/>
      <c r="E13" s="910"/>
      <c r="F13" s="75" t="s">
        <v>266</v>
      </c>
      <c r="G13" s="911"/>
      <c r="H13" s="912"/>
      <c r="I13" s="913"/>
      <c r="J13" s="914"/>
      <c r="K13" s="915"/>
      <c r="L13" s="916"/>
      <c r="M13" s="914"/>
      <c r="N13" s="915"/>
      <c r="O13" s="917"/>
    </row>
    <row r="14" spans="1:15" ht="15.75" customHeight="1">
      <c r="B14" s="908" t="s">
        <v>449</v>
      </c>
      <c r="C14" s="909"/>
      <c r="D14" s="909"/>
      <c r="E14" s="910"/>
      <c r="F14" s="76" t="s">
        <v>268</v>
      </c>
      <c r="G14" s="929"/>
      <c r="H14" s="930"/>
      <c r="I14" s="931"/>
      <c r="J14" s="932"/>
      <c r="K14" s="933"/>
      <c r="L14" s="934"/>
      <c r="M14" s="932"/>
      <c r="N14" s="933"/>
      <c r="O14" s="935"/>
    </row>
    <row r="15" spans="1:15" ht="15.75" customHeight="1">
      <c r="B15" s="908" t="s">
        <v>450</v>
      </c>
      <c r="C15" s="909"/>
      <c r="D15" s="909"/>
      <c r="E15" s="910"/>
      <c r="F15" s="76" t="s">
        <v>270</v>
      </c>
      <c r="G15" s="929"/>
      <c r="H15" s="930"/>
      <c r="I15" s="931"/>
      <c r="J15" s="932"/>
      <c r="K15" s="933"/>
      <c r="L15" s="934"/>
      <c r="M15" s="932"/>
      <c r="N15" s="933"/>
      <c r="O15" s="935"/>
    </row>
    <row r="16" spans="1:15" ht="16.5" thickBot="1">
      <c r="A16" s="918" t="s">
        <v>279</v>
      </c>
      <c r="B16" s="919"/>
      <c r="C16" s="919"/>
      <c r="D16" s="919"/>
      <c r="E16" s="920"/>
      <c r="F16" s="77" t="s">
        <v>280</v>
      </c>
      <c r="G16" s="921"/>
      <c r="H16" s="922"/>
      <c r="I16" s="923"/>
      <c r="J16" s="924"/>
      <c r="K16" s="925"/>
      <c r="L16" s="926"/>
      <c r="M16" s="924"/>
      <c r="N16" s="925"/>
      <c r="O16" s="927"/>
    </row>
    <row r="17" spans="1:15">
      <c r="A17" s="78"/>
      <c r="B17" s="78"/>
      <c r="C17" s="78"/>
      <c r="D17" s="78"/>
      <c r="E17" s="78"/>
      <c r="F17" s="79"/>
      <c r="G17" s="79"/>
      <c r="H17" s="79"/>
      <c r="I17" s="73"/>
      <c r="J17" s="73"/>
      <c r="K17" s="73"/>
      <c r="L17" s="73"/>
      <c r="M17" s="73"/>
      <c r="N17" s="73"/>
      <c r="O17" s="73"/>
    </row>
    <row r="18" spans="1:15">
      <c r="A18" s="5"/>
      <c r="B18" s="898" t="s">
        <v>451</v>
      </c>
      <c r="C18" s="898"/>
      <c r="D18" s="898"/>
      <c r="E18" s="898"/>
      <c r="F18" s="898"/>
      <c r="G18" s="898"/>
      <c r="H18" s="898"/>
      <c r="I18" s="898"/>
      <c r="J18" s="898"/>
      <c r="K18" s="898"/>
      <c r="L18" s="898"/>
      <c r="M18" s="898"/>
      <c r="N18" s="898"/>
      <c r="O18" s="898"/>
    </row>
    <row r="19" spans="1:15">
      <c r="B19" s="928" t="s">
        <v>452</v>
      </c>
      <c r="C19" s="928"/>
      <c r="D19" s="928"/>
      <c r="E19" s="928"/>
      <c r="F19" s="928"/>
      <c r="G19" s="928"/>
      <c r="H19" s="928"/>
      <c r="I19" s="928"/>
      <c r="J19" s="928"/>
      <c r="K19" s="928"/>
      <c r="L19" s="928"/>
      <c r="M19" s="928"/>
      <c r="N19" s="928"/>
      <c r="O19" s="928"/>
    </row>
    <row r="20" spans="1:15">
      <c r="A20" s="5"/>
      <c r="B20" s="5"/>
      <c r="C20" s="5"/>
      <c r="D20" s="5"/>
      <c r="E20" s="5"/>
      <c r="F20" s="5"/>
      <c r="G20" s="5"/>
      <c r="H20" s="5"/>
      <c r="I20" s="5"/>
      <c r="J20" s="5"/>
      <c r="K20" s="5"/>
      <c r="L20" s="5"/>
      <c r="M20" s="5"/>
      <c r="N20" s="5"/>
      <c r="O20" s="5"/>
    </row>
    <row r="21" spans="1:15" ht="21.75" customHeight="1">
      <c r="B21" s="407" t="s">
        <v>0</v>
      </c>
      <c r="C21" s="408"/>
      <c r="D21" s="408"/>
      <c r="E21" s="409"/>
      <c r="F21" s="407" t="s">
        <v>260</v>
      </c>
      <c r="G21" s="653" t="s">
        <v>286</v>
      </c>
      <c r="H21" s="654"/>
      <c r="I21" s="654"/>
      <c r="J21" s="654"/>
      <c r="K21" s="654"/>
      <c r="L21" s="654"/>
      <c r="M21" s="654"/>
      <c r="N21" s="654"/>
      <c r="O21" s="655"/>
    </row>
    <row r="22" spans="1:15" ht="50.25" customHeight="1">
      <c r="B22" s="418"/>
      <c r="C22" s="419"/>
      <c r="D22" s="419"/>
      <c r="E22" s="420"/>
      <c r="F22" s="418"/>
      <c r="G22" s="653" t="s">
        <v>445</v>
      </c>
      <c r="H22" s="654"/>
      <c r="I22" s="655"/>
      <c r="J22" s="653" t="s">
        <v>446</v>
      </c>
      <c r="K22" s="654"/>
      <c r="L22" s="655"/>
      <c r="M22" s="653" t="s">
        <v>447</v>
      </c>
      <c r="N22" s="654"/>
      <c r="O22" s="655"/>
    </row>
    <row r="23" spans="1:15" ht="16.5" thickBot="1">
      <c r="B23" s="936" t="s">
        <v>5</v>
      </c>
      <c r="C23" s="937"/>
      <c r="D23" s="937"/>
      <c r="E23" s="938"/>
      <c r="F23" s="80" t="s">
        <v>6</v>
      </c>
      <c r="G23" s="905" t="s">
        <v>7</v>
      </c>
      <c r="H23" s="906"/>
      <c r="I23" s="907"/>
      <c r="J23" s="905" t="s">
        <v>8</v>
      </c>
      <c r="K23" s="906"/>
      <c r="L23" s="907"/>
      <c r="M23" s="905" t="s">
        <v>9</v>
      </c>
      <c r="N23" s="906"/>
      <c r="O23" s="907"/>
    </row>
    <row r="24" spans="1:15" s="81" customFormat="1" ht="30" customHeight="1">
      <c r="B24" s="687" t="s">
        <v>453</v>
      </c>
      <c r="C24" s="688"/>
      <c r="D24" s="688"/>
      <c r="E24" s="689"/>
      <c r="F24" s="82" t="s">
        <v>266</v>
      </c>
      <c r="G24" s="939" t="s">
        <v>29</v>
      </c>
      <c r="H24" s="940" t="s">
        <v>29</v>
      </c>
      <c r="I24" s="941" t="s">
        <v>29</v>
      </c>
      <c r="J24" s="942" t="s">
        <v>29</v>
      </c>
      <c r="K24" s="943" t="s">
        <v>29</v>
      </c>
      <c r="L24" s="944" t="s">
        <v>29</v>
      </c>
      <c r="M24" s="942" t="s">
        <v>29</v>
      </c>
      <c r="N24" s="943" t="s">
        <v>29</v>
      </c>
      <c r="O24" s="945" t="s">
        <v>29</v>
      </c>
    </row>
    <row r="25" spans="1:15" ht="15.75" customHeight="1">
      <c r="A25" s="83"/>
      <c r="B25" s="84"/>
      <c r="C25" s="85"/>
      <c r="D25" s="946" t="s">
        <v>454</v>
      </c>
      <c r="E25" s="947"/>
      <c r="F25" s="86" t="s">
        <v>291</v>
      </c>
      <c r="G25" s="929"/>
      <c r="H25" s="930"/>
      <c r="I25" s="931"/>
      <c r="J25" s="421"/>
      <c r="K25" s="707"/>
      <c r="L25" s="708"/>
      <c r="M25" s="421"/>
      <c r="N25" s="707"/>
      <c r="O25" s="711"/>
    </row>
    <row r="26" spans="1:15" ht="15.75" customHeight="1">
      <c r="A26" s="83"/>
      <c r="B26" s="84"/>
      <c r="C26" s="85"/>
      <c r="D26" s="946" t="s">
        <v>455</v>
      </c>
      <c r="E26" s="947"/>
      <c r="F26" s="86" t="s">
        <v>292</v>
      </c>
      <c r="G26" s="929"/>
      <c r="H26" s="930"/>
      <c r="I26" s="931"/>
      <c r="J26" s="421"/>
      <c r="K26" s="707"/>
      <c r="L26" s="708"/>
      <c r="M26" s="421"/>
      <c r="N26" s="707"/>
      <c r="O26" s="711"/>
    </row>
    <row r="27" spans="1:15" ht="15.75" customHeight="1">
      <c r="A27" s="83"/>
      <c r="B27" s="84"/>
      <c r="C27" s="85"/>
      <c r="D27" s="946" t="s">
        <v>456</v>
      </c>
      <c r="E27" s="947"/>
      <c r="F27" s="86" t="s">
        <v>457</v>
      </c>
      <c r="G27" s="929"/>
      <c r="H27" s="930"/>
      <c r="I27" s="931"/>
      <c r="J27" s="421"/>
      <c r="K27" s="707"/>
      <c r="L27" s="708"/>
      <c r="M27" s="421"/>
      <c r="N27" s="707"/>
      <c r="O27" s="711"/>
    </row>
    <row r="28" spans="1:15" ht="15.75" customHeight="1">
      <c r="A28" s="83"/>
      <c r="B28" s="84"/>
      <c r="C28" s="85"/>
      <c r="D28" s="946" t="s">
        <v>458</v>
      </c>
      <c r="E28" s="947"/>
      <c r="F28" s="86" t="s">
        <v>459</v>
      </c>
      <c r="G28" s="929"/>
      <c r="H28" s="930"/>
      <c r="I28" s="931"/>
      <c r="J28" s="421"/>
      <c r="K28" s="707"/>
      <c r="L28" s="708"/>
      <c r="M28" s="421"/>
      <c r="N28" s="707"/>
      <c r="O28" s="711"/>
    </row>
    <row r="29" spans="1:15" ht="39" customHeight="1">
      <c r="B29" s="687" t="s">
        <v>460</v>
      </c>
      <c r="C29" s="688"/>
      <c r="D29" s="688"/>
      <c r="E29" s="689"/>
      <c r="F29" s="86" t="s">
        <v>268</v>
      </c>
      <c r="G29" s="948" t="s">
        <v>29</v>
      </c>
      <c r="H29" s="949" t="s">
        <v>29</v>
      </c>
      <c r="I29" s="950" t="s">
        <v>29</v>
      </c>
      <c r="J29" s="421" t="s">
        <v>29</v>
      </c>
      <c r="K29" s="707" t="s">
        <v>29</v>
      </c>
      <c r="L29" s="708" t="s">
        <v>29</v>
      </c>
      <c r="M29" s="421" t="s">
        <v>29</v>
      </c>
      <c r="N29" s="707" t="s">
        <v>29</v>
      </c>
      <c r="O29" s="711" t="s">
        <v>29</v>
      </c>
    </row>
    <row r="30" spans="1:15" ht="15.75" customHeight="1">
      <c r="A30" s="83"/>
      <c r="B30" s="84"/>
      <c r="C30" s="85"/>
      <c r="D30" s="946" t="s">
        <v>461</v>
      </c>
      <c r="E30" s="947"/>
      <c r="F30" s="86" t="s">
        <v>294</v>
      </c>
      <c r="G30" s="929"/>
      <c r="H30" s="930"/>
      <c r="I30" s="931"/>
      <c r="J30" s="421"/>
      <c r="K30" s="707"/>
      <c r="L30" s="708"/>
      <c r="M30" s="421"/>
      <c r="N30" s="707"/>
      <c r="O30" s="711"/>
    </row>
    <row r="31" spans="1:15" ht="15.75" customHeight="1">
      <c r="A31" s="83"/>
      <c r="B31" s="84"/>
      <c r="C31" s="85"/>
      <c r="D31" s="946" t="s">
        <v>462</v>
      </c>
      <c r="E31" s="947"/>
      <c r="F31" s="86" t="s">
        <v>295</v>
      </c>
      <c r="G31" s="929"/>
      <c r="H31" s="930"/>
      <c r="I31" s="931"/>
      <c r="J31" s="421"/>
      <c r="K31" s="707"/>
      <c r="L31" s="708"/>
      <c r="M31" s="421"/>
      <c r="N31" s="707"/>
      <c r="O31" s="711"/>
    </row>
    <row r="32" spans="1:15" ht="15.75" customHeight="1">
      <c r="A32" s="83"/>
      <c r="B32" s="84"/>
      <c r="C32" s="85"/>
      <c r="D32" s="946" t="s">
        <v>455</v>
      </c>
      <c r="E32" s="947"/>
      <c r="F32" s="86" t="s">
        <v>463</v>
      </c>
      <c r="G32" s="929"/>
      <c r="H32" s="930"/>
      <c r="I32" s="931"/>
      <c r="J32" s="421"/>
      <c r="K32" s="707"/>
      <c r="L32" s="708"/>
      <c r="M32" s="421"/>
      <c r="N32" s="707"/>
      <c r="O32" s="711"/>
    </row>
    <row r="33" spans="1:15" ht="15.75" customHeight="1">
      <c r="A33" s="83"/>
      <c r="B33" s="84"/>
      <c r="C33" s="85"/>
      <c r="D33" s="946" t="s">
        <v>456</v>
      </c>
      <c r="E33" s="947"/>
      <c r="F33" s="86" t="s">
        <v>464</v>
      </c>
      <c r="G33" s="929"/>
      <c r="H33" s="930"/>
      <c r="I33" s="931"/>
      <c r="J33" s="421"/>
      <c r="K33" s="707"/>
      <c r="L33" s="708"/>
      <c r="M33" s="421"/>
      <c r="N33" s="707"/>
      <c r="O33" s="711"/>
    </row>
    <row r="34" spans="1:15" ht="15.75" customHeight="1">
      <c r="A34" s="83"/>
      <c r="B34" s="84"/>
      <c r="C34" s="85"/>
      <c r="D34" s="946" t="s">
        <v>465</v>
      </c>
      <c r="E34" s="947"/>
      <c r="F34" s="86" t="s">
        <v>466</v>
      </c>
      <c r="G34" s="929"/>
      <c r="H34" s="930"/>
      <c r="I34" s="931"/>
      <c r="J34" s="421"/>
      <c r="K34" s="707"/>
      <c r="L34" s="708"/>
      <c r="M34" s="421"/>
      <c r="N34" s="707"/>
      <c r="O34" s="711"/>
    </row>
    <row r="35" spans="1:15" ht="26.25" customHeight="1">
      <c r="B35" s="687" t="s">
        <v>467</v>
      </c>
      <c r="C35" s="688"/>
      <c r="D35" s="688"/>
      <c r="E35" s="689"/>
      <c r="F35" s="86" t="s">
        <v>270</v>
      </c>
      <c r="G35" s="948" t="s">
        <v>29</v>
      </c>
      <c r="H35" s="949" t="s">
        <v>29</v>
      </c>
      <c r="I35" s="950" t="s">
        <v>29</v>
      </c>
      <c r="J35" s="421" t="s">
        <v>29</v>
      </c>
      <c r="K35" s="707" t="s">
        <v>29</v>
      </c>
      <c r="L35" s="708" t="s">
        <v>29</v>
      </c>
      <c r="M35" s="421" t="s">
        <v>29</v>
      </c>
      <c r="N35" s="707" t="s">
        <v>29</v>
      </c>
      <c r="O35" s="711" t="s">
        <v>29</v>
      </c>
    </row>
    <row r="36" spans="1:15" ht="15.75" customHeight="1">
      <c r="A36" s="83"/>
      <c r="B36" s="84"/>
      <c r="C36" s="85"/>
      <c r="D36" s="946" t="s">
        <v>461</v>
      </c>
      <c r="E36" s="947"/>
      <c r="F36" s="86" t="s">
        <v>360</v>
      </c>
      <c r="G36" s="929"/>
      <c r="H36" s="930"/>
      <c r="I36" s="931"/>
      <c r="J36" s="932"/>
      <c r="K36" s="933"/>
      <c r="L36" s="934"/>
      <c r="M36" s="932"/>
      <c r="N36" s="933"/>
      <c r="O36" s="935"/>
    </row>
    <row r="37" spans="1:15" ht="15.75" customHeight="1">
      <c r="A37" s="83"/>
      <c r="B37" s="84"/>
      <c r="C37" s="85"/>
      <c r="D37" s="946" t="s">
        <v>462</v>
      </c>
      <c r="E37" s="947"/>
      <c r="F37" s="86" t="s">
        <v>361</v>
      </c>
      <c r="G37" s="929"/>
      <c r="H37" s="930"/>
      <c r="I37" s="931"/>
      <c r="J37" s="932"/>
      <c r="K37" s="933"/>
      <c r="L37" s="934"/>
      <c r="M37" s="932"/>
      <c r="N37" s="933"/>
      <c r="O37" s="935"/>
    </row>
    <row r="38" spans="1:15" ht="15.75" customHeight="1">
      <c r="A38" s="83"/>
      <c r="B38" s="84"/>
      <c r="C38" s="85"/>
      <c r="D38" s="946" t="s">
        <v>455</v>
      </c>
      <c r="E38" s="947"/>
      <c r="F38" s="86" t="s">
        <v>468</v>
      </c>
      <c r="G38" s="929"/>
      <c r="H38" s="930"/>
      <c r="I38" s="931"/>
      <c r="J38" s="932"/>
      <c r="K38" s="933"/>
      <c r="L38" s="934"/>
      <c r="M38" s="932"/>
      <c r="N38" s="933"/>
      <c r="O38" s="935"/>
    </row>
    <row r="39" spans="1:15" ht="15.75" customHeight="1">
      <c r="A39" s="83"/>
      <c r="B39" s="84"/>
      <c r="C39" s="85"/>
      <c r="D39" s="946" t="s">
        <v>456</v>
      </c>
      <c r="E39" s="947"/>
      <c r="F39" s="86" t="s">
        <v>469</v>
      </c>
      <c r="G39" s="929"/>
      <c r="H39" s="930"/>
      <c r="I39" s="931"/>
      <c r="J39" s="932"/>
      <c r="K39" s="933"/>
      <c r="L39" s="934"/>
      <c r="M39" s="932"/>
      <c r="N39" s="933"/>
      <c r="O39" s="935"/>
    </row>
    <row r="40" spans="1:15" ht="15.75" customHeight="1">
      <c r="A40" s="83"/>
      <c r="B40" s="84"/>
      <c r="C40" s="85"/>
      <c r="D40" s="946" t="s">
        <v>470</v>
      </c>
      <c r="E40" s="947"/>
      <c r="F40" s="86" t="s">
        <v>471</v>
      </c>
      <c r="G40" s="929"/>
      <c r="H40" s="930"/>
      <c r="I40" s="931"/>
      <c r="J40" s="932"/>
      <c r="K40" s="933"/>
      <c r="L40" s="934"/>
      <c r="M40" s="932"/>
      <c r="N40" s="933"/>
      <c r="O40" s="935"/>
    </row>
    <row r="41" spans="1:15" ht="16.5" customHeight="1" thickBot="1">
      <c r="A41" s="951" t="s">
        <v>472</v>
      </c>
      <c r="B41" s="952"/>
      <c r="C41" s="952"/>
      <c r="D41" s="952"/>
      <c r="E41" s="953"/>
      <c r="F41" s="87" t="s">
        <v>280</v>
      </c>
      <c r="G41" s="921"/>
      <c r="H41" s="922"/>
      <c r="I41" s="923"/>
      <c r="J41" s="924"/>
      <c r="K41" s="925"/>
      <c r="L41" s="926"/>
      <c r="M41" s="924"/>
      <c r="N41" s="925"/>
      <c r="O41" s="927"/>
    </row>
    <row r="42" spans="1:15">
      <c r="B42" s="928" t="s">
        <v>473</v>
      </c>
      <c r="C42" s="928"/>
      <c r="D42" s="928"/>
      <c r="E42" s="928"/>
      <c r="F42" s="928"/>
      <c r="G42" s="928"/>
      <c r="H42" s="928"/>
      <c r="I42" s="928"/>
      <c r="J42" s="928"/>
      <c r="K42" s="928"/>
      <c r="L42" s="928"/>
      <c r="M42" s="928"/>
      <c r="N42" s="928"/>
      <c r="O42" s="928"/>
    </row>
    <row r="43" spans="1:15">
      <c r="A43" s="5"/>
      <c r="B43" s="5"/>
      <c r="C43" s="5"/>
      <c r="D43" s="5"/>
      <c r="E43" s="5"/>
      <c r="F43" s="5"/>
      <c r="G43" s="5"/>
      <c r="H43" s="5"/>
      <c r="I43" s="5"/>
      <c r="J43" s="5"/>
      <c r="K43" s="5"/>
      <c r="L43" s="5"/>
      <c r="M43" s="5"/>
      <c r="N43" s="5"/>
      <c r="O43" s="5"/>
    </row>
    <row r="44" spans="1:15" ht="25.5" customHeight="1">
      <c r="B44" s="407" t="s">
        <v>0</v>
      </c>
      <c r="C44" s="408"/>
      <c r="D44" s="408"/>
      <c r="E44" s="409"/>
      <c r="F44" s="407" t="s">
        <v>260</v>
      </c>
      <c r="G44" s="653" t="s">
        <v>286</v>
      </c>
      <c r="H44" s="654"/>
      <c r="I44" s="654"/>
      <c r="J44" s="654"/>
      <c r="K44" s="654"/>
      <c r="L44" s="654"/>
      <c r="M44" s="654"/>
      <c r="N44" s="654"/>
      <c r="O44" s="655"/>
    </row>
    <row r="45" spans="1:15" ht="42.75" customHeight="1">
      <c r="B45" s="418"/>
      <c r="C45" s="419"/>
      <c r="D45" s="419"/>
      <c r="E45" s="420"/>
      <c r="F45" s="418"/>
      <c r="G45" s="653" t="s">
        <v>445</v>
      </c>
      <c r="H45" s="654"/>
      <c r="I45" s="655"/>
      <c r="J45" s="653" t="s">
        <v>446</v>
      </c>
      <c r="K45" s="654"/>
      <c r="L45" s="655"/>
      <c r="M45" s="653" t="s">
        <v>447</v>
      </c>
      <c r="N45" s="654"/>
      <c r="O45" s="655"/>
    </row>
    <row r="46" spans="1:15" ht="16.5" thickBot="1">
      <c r="B46" s="936" t="s">
        <v>5</v>
      </c>
      <c r="C46" s="937"/>
      <c r="D46" s="937"/>
      <c r="E46" s="938"/>
      <c r="F46" s="80" t="s">
        <v>6</v>
      </c>
      <c r="G46" s="905" t="s">
        <v>7</v>
      </c>
      <c r="H46" s="906"/>
      <c r="I46" s="907"/>
      <c r="J46" s="905" t="s">
        <v>8</v>
      </c>
      <c r="K46" s="906"/>
      <c r="L46" s="907"/>
      <c r="M46" s="905" t="s">
        <v>9</v>
      </c>
      <c r="N46" s="906"/>
      <c r="O46" s="907"/>
    </row>
    <row r="47" spans="1:15" ht="15.75" customHeight="1">
      <c r="B47" s="687" t="s">
        <v>474</v>
      </c>
      <c r="C47" s="688"/>
      <c r="D47" s="688"/>
      <c r="E47" s="689"/>
      <c r="F47" s="82" t="s">
        <v>266</v>
      </c>
      <c r="G47" s="939" t="s">
        <v>29</v>
      </c>
      <c r="H47" s="940" t="s">
        <v>29</v>
      </c>
      <c r="I47" s="941" t="s">
        <v>29</v>
      </c>
      <c r="J47" s="942" t="s">
        <v>29</v>
      </c>
      <c r="K47" s="943" t="s">
        <v>29</v>
      </c>
      <c r="L47" s="944" t="s">
        <v>29</v>
      </c>
      <c r="M47" s="942" t="s">
        <v>29</v>
      </c>
      <c r="N47" s="943" t="s">
        <v>29</v>
      </c>
      <c r="O47" s="945" t="s">
        <v>29</v>
      </c>
    </row>
    <row r="48" spans="1:15">
      <c r="A48" s="88"/>
      <c r="B48" s="89"/>
      <c r="C48" s="90"/>
      <c r="D48" s="946" t="s">
        <v>475</v>
      </c>
      <c r="E48" s="946"/>
      <c r="F48" s="86" t="s">
        <v>291</v>
      </c>
      <c r="G48" s="929"/>
      <c r="H48" s="930"/>
      <c r="I48" s="931"/>
      <c r="J48" s="932"/>
      <c r="K48" s="933"/>
      <c r="L48" s="934"/>
      <c r="M48" s="932"/>
      <c r="N48" s="933"/>
      <c r="O48" s="935"/>
    </row>
    <row r="49" spans="1:15">
      <c r="A49" s="88"/>
      <c r="B49" s="89"/>
      <c r="C49" s="90"/>
      <c r="D49" s="946" t="s">
        <v>455</v>
      </c>
      <c r="E49" s="946"/>
      <c r="F49" s="86" t="s">
        <v>292</v>
      </c>
      <c r="G49" s="929"/>
      <c r="H49" s="930"/>
      <c r="I49" s="931"/>
      <c r="J49" s="932"/>
      <c r="K49" s="933"/>
      <c r="L49" s="934"/>
      <c r="M49" s="932"/>
      <c r="N49" s="933"/>
      <c r="O49" s="935"/>
    </row>
    <row r="50" spans="1:15">
      <c r="A50" s="88"/>
      <c r="B50" s="89"/>
      <c r="C50" s="90"/>
      <c r="D50" s="946" t="s">
        <v>456</v>
      </c>
      <c r="E50" s="946"/>
      <c r="F50" s="86" t="s">
        <v>457</v>
      </c>
      <c r="G50" s="929"/>
      <c r="H50" s="930"/>
      <c r="I50" s="931"/>
      <c r="J50" s="932"/>
      <c r="K50" s="933"/>
      <c r="L50" s="934"/>
      <c r="M50" s="932"/>
      <c r="N50" s="933"/>
      <c r="O50" s="935"/>
    </row>
    <row r="51" spans="1:15">
      <c r="A51" s="88"/>
      <c r="B51" s="89"/>
      <c r="C51" s="90"/>
      <c r="D51" s="946" t="s">
        <v>458</v>
      </c>
      <c r="E51" s="946"/>
      <c r="F51" s="86" t="s">
        <v>459</v>
      </c>
      <c r="G51" s="929"/>
      <c r="H51" s="930"/>
      <c r="I51" s="931"/>
      <c r="J51" s="932"/>
      <c r="K51" s="933"/>
      <c r="L51" s="934"/>
      <c r="M51" s="932"/>
      <c r="N51" s="933"/>
      <c r="O51" s="935"/>
    </row>
    <row r="52" spans="1:15" ht="16.5" thickBot="1">
      <c r="A52" s="83"/>
      <c r="B52" s="954" t="s">
        <v>297</v>
      </c>
      <c r="C52" s="954"/>
      <c r="D52" s="954"/>
      <c r="E52" s="955"/>
      <c r="F52" s="87" t="s">
        <v>280</v>
      </c>
      <c r="G52" s="921"/>
      <c r="H52" s="922"/>
      <c r="I52" s="923"/>
      <c r="J52" s="924"/>
      <c r="K52" s="925"/>
      <c r="L52" s="926"/>
      <c r="M52" s="924"/>
      <c r="N52" s="925"/>
      <c r="O52" s="927"/>
    </row>
    <row r="54" spans="1:15">
      <c r="B54" s="928" t="s">
        <v>476</v>
      </c>
      <c r="C54" s="928"/>
      <c r="D54" s="928"/>
      <c r="E54" s="928"/>
      <c r="F54" s="928"/>
      <c r="G54" s="928"/>
      <c r="H54" s="928"/>
      <c r="I54" s="928"/>
      <c r="J54" s="928"/>
      <c r="K54" s="928"/>
      <c r="L54" s="928"/>
      <c r="M54" s="928"/>
      <c r="N54" s="928"/>
      <c r="O54" s="928"/>
    </row>
    <row r="55" spans="1:15">
      <c r="A55" s="5"/>
      <c r="B55" s="5"/>
      <c r="C55" s="5"/>
      <c r="D55" s="5"/>
      <c r="E55" s="5"/>
      <c r="F55" s="5"/>
      <c r="G55" s="5"/>
      <c r="H55" s="5"/>
      <c r="I55" s="5"/>
      <c r="J55" s="5"/>
      <c r="K55" s="5"/>
      <c r="L55" s="5"/>
      <c r="M55" s="5"/>
      <c r="N55" s="5"/>
      <c r="O55" s="5"/>
    </row>
    <row r="56" spans="1:15" ht="25.5" customHeight="1">
      <c r="B56" s="407" t="s">
        <v>0</v>
      </c>
      <c r="C56" s="408"/>
      <c r="D56" s="408"/>
      <c r="E56" s="409"/>
      <c r="F56" s="407" t="s">
        <v>260</v>
      </c>
      <c r="G56" s="653" t="s">
        <v>286</v>
      </c>
      <c r="H56" s="654"/>
      <c r="I56" s="654"/>
      <c r="J56" s="654"/>
      <c r="K56" s="654"/>
      <c r="L56" s="654"/>
      <c r="M56" s="654"/>
      <c r="N56" s="654"/>
      <c r="O56" s="655"/>
    </row>
    <row r="57" spans="1:15" ht="42" customHeight="1">
      <c r="B57" s="418"/>
      <c r="C57" s="419"/>
      <c r="D57" s="419"/>
      <c r="E57" s="420"/>
      <c r="F57" s="418"/>
      <c r="G57" s="653" t="s">
        <v>445</v>
      </c>
      <c r="H57" s="654"/>
      <c r="I57" s="655"/>
      <c r="J57" s="653" t="s">
        <v>446</v>
      </c>
      <c r="K57" s="654"/>
      <c r="L57" s="655"/>
      <c r="M57" s="653" t="s">
        <v>447</v>
      </c>
      <c r="N57" s="654"/>
      <c r="O57" s="655"/>
    </row>
    <row r="58" spans="1:15" ht="16.5" thickBot="1">
      <c r="B58" s="936" t="s">
        <v>5</v>
      </c>
      <c r="C58" s="937"/>
      <c r="D58" s="937"/>
      <c r="E58" s="938"/>
      <c r="F58" s="80" t="s">
        <v>6</v>
      </c>
      <c r="G58" s="905" t="s">
        <v>7</v>
      </c>
      <c r="H58" s="906"/>
      <c r="I58" s="907"/>
      <c r="J58" s="905" t="s">
        <v>8</v>
      </c>
      <c r="K58" s="906"/>
      <c r="L58" s="907"/>
      <c r="M58" s="905" t="s">
        <v>9</v>
      </c>
      <c r="N58" s="906"/>
      <c r="O58" s="907"/>
    </row>
    <row r="59" spans="1:15" ht="15.75" customHeight="1">
      <c r="B59" s="687" t="s">
        <v>477</v>
      </c>
      <c r="C59" s="688"/>
      <c r="D59" s="688"/>
      <c r="E59" s="689"/>
      <c r="F59" s="82" t="s">
        <v>266</v>
      </c>
      <c r="G59" s="939" t="s">
        <v>29</v>
      </c>
      <c r="H59" s="940" t="s">
        <v>29</v>
      </c>
      <c r="I59" s="941" t="s">
        <v>29</v>
      </c>
      <c r="J59" s="942" t="s">
        <v>29</v>
      </c>
      <c r="K59" s="943" t="s">
        <v>29</v>
      </c>
      <c r="L59" s="944" t="s">
        <v>29</v>
      </c>
      <c r="M59" s="942" t="s">
        <v>29</v>
      </c>
      <c r="N59" s="943" t="s">
        <v>29</v>
      </c>
      <c r="O59" s="945" t="s">
        <v>29</v>
      </c>
    </row>
    <row r="60" spans="1:15">
      <c r="A60" s="88"/>
      <c r="B60" s="89"/>
      <c r="C60" s="90"/>
      <c r="D60" s="946" t="s">
        <v>475</v>
      </c>
      <c r="E60" s="946"/>
      <c r="F60" s="86" t="s">
        <v>291</v>
      </c>
      <c r="G60" s="929"/>
      <c r="H60" s="930"/>
      <c r="I60" s="931"/>
      <c r="J60" s="932"/>
      <c r="K60" s="933"/>
      <c r="L60" s="934"/>
      <c r="M60" s="932"/>
      <c r="N60" s="933"/>
      <c r="O60" s="935"/>
    </row>
    <row r="61" spans="1:15">
      <c r="A61" s="88"/>
      <c r="B61" s="89"/>
      <c r="C61" s="90"/>
      <c r="D61" s="946" t="s">
        <v>455</v>
      </c>
      <c r="E61" s="946"/>
      <c r="F61" s="86" t="s">
        <v>292</v>
      </c>
      <c r="G61" s="929"/>
      <c r="H61" s="930"/>
      <c r="I61" s="931"/>
      <c r="J61" s="932"/>
      <c r="K61" s="933"/>
      <c r="L61" s="934"/>
      <c r="M61" s="932"/>
      <c r="N61" s="933"/>
      <c r="O61" s="935"/>
    </row>
    <row r="62" spans="1:15">
      <c r="A62" s="88"/>
      <c r="B62" s="89"/>
      <c r="C62" s="90"/>
      <c r="D62" s="946" t="s">
        <v>456</v>
      </c>
      <c r="E62" s="946"/>
      <c r="F62" s="86" t="s">
        <v>457</v>
      </c>
      <c r="G62" s="929"/>
      <c r="H62" s="930"/>
      <c r="I62" s="931"/>
      <c r="J62" s="932"/>
      <c r="K62" s="933"/>
      <c r="L62" s="934"/>
      <c r="M62" s="932"/>
      <c r="N62" s="933"/>
      <c r="O62" s="935"/>
    </row>
    <row r="63" spans="1:15">
      <c r="A63" s="88"/>
      <c r="B63" s="89"/>
      <c r="C63" s="90"/>
      <c r="D63" s="946" t="s">
        <v>458</v>
      </c>
      <c r="E63" s="946"/>
      <c r="F63" s="86" t="s">
        <v>459</v>
      </c>
      <c r="G63" s="929"/>
      <c r="H63" s="930"/>
      <c r="I63" s="931"/>
      <c r="J63" s="932"/>
      <c r="K63" s="933"/>
      <c r="L63" s="934"/>
      <c r="M63" s="932"/>
      <c r="N63" s="933"/>
      <c r="O63" s="935"/>
    </row>
    <row r="64" spans="1:15" ht="15.75" customHeight="1">
      <c r="B64" s="687" t="s">
        <v>477</v>
      </c>
      <c r="C64" s="688"/>
      <c r="D64" s="688"/>
      <c r="E64" s="689"/>
      <c r="F64" s="86" t="s">
        <v>268</v>
      </c>
      <c r="G64" s="929" t="s">
        <v>29</v>
      </c>
      <c r="H64" s="930"/>
      <c r="I64" s="931"/>
      <c r="J64" s="421" t="s">
        <v>29</v>
      </c>
      <c r="K64" s="707"/>
      <c r="L64" s="708"/>
      <c r="M64" s="421" t="s">
        <v>29</v>
      </c>
      <c r="N64" s="707"/>
      <c r="O64" s="711"/>
    </row>
    <row r="65" spans="1:15">
      <c r="A65" s="88"/>
      <c r="B65" s="89"/>
      <c r="C65" s="90"/>
      <c r="D65" s="946" t="s">
        <v>475</v>
      </c>
      <c r="E65" s="946"/>
      <c r="F65" s="86" t="s">
        <v>294</v>
      </c>
      <c r="G65" s="929"/>
      <c r="H65" s="930"/>
      <c r="I65" s="931"/>
      <c r="J65" s="932"/>
      <c r="K65" s="933"/>
      <c r="L65" s="934"/>
      <c r="M65" s="932"/>
      <c r="N65" s="933"/>
      <c r="O65" s="935"/>
    </row>
    <row r="66" spans="1:15">
      <c r="A66" s="88"/>
      <c r="B66" s="89"/>
      <c r="C66" s="90"/>
      <c r="D66" s="946" t="s">
        <v>455</v>
      </c>
      <c r="E66" s="946"/>
      <c r="F66" s="86" t="s">
        <v>295</v>
      </c>
      <c r="G66" s="929"/>
      <c r="H66" s="930"/>
      <c r="I66" s="931"/>
      <c r="J66" s="932"/>
      <c r="K66" s="933"/>
      <c r="L66" s="934"/>
      <c r="M66" s="932"/>
      <c r="N66" s="933"/>
      <c r="O66" s="935"/>
    </row>
    <row r="67" spans="1:15">
      <c r="A67" s="88"/>
      <c r="B67" s="89"/>
      <c r="C67" s="90"/>
      <c r="D67" s="946" t="s">
        <v>456</v>
      </c>
      <c r="E67" s="946"/>
      <c r="F67" s="86" t="s">
        <v>463</v>
      </c>
      <c r="G67" s="929"/>
      <c r="H67" s="930"/>
      <c r="I67" s="931"/>
      <c r="J67" s="932"/>
      <c r="K67" s="933"/>
      <c r="L67" s="934"/>
      <c r="M67" s="932"/>
      <c r="N67" s="933"/>
      <c r="O67" s="935"/>
    </row>
    <row r="68" spans="1:15">
      <c r="A68" s="88"/>
      <c r="B68" s="89"/>
      <c r="C68" s="90"/>
      <c r="D68" s="946" t="s">
        <v>478</v>
      </c>
      <c r="E68" s="946"/>
      <c r="F68" s="86" t="s">
        <v>464</v>
      </c>
      <c r="G68" s="929"/>
      <c r="H68" s="930"/>
      <c r="I68" s="931"/>
      <c r="J68" s="932"/>
      <c r="K68" s="933"/>
      <c r="L68" s="934"/>
      <c r="M68" s="932"/>
      <c r="N68" s="933"/>
      <c r="O68" s="935"/>
    </row>
    <row r="69" spans="1:15" ht="16.5" thickBot="1">
      <c r="A69" s="951" t="s">
        <v>472</v>
      </c>
      <c r="B69" s="952"/>
      <c r="C69" s="952"/>
      <c r="D69" s="952"/>
      <c r="E69" s="953"/>
      <c r="F69" s="91">
        <v>9000</v>
      </c>
      <c r="G69" s="921"/>
      <c r="H69" s="922"/>
      <c r="I69" s="923"/>
      <c r="J69" s="924"/>
      <c r="K69" s="925"/>
      <c r="L69" s="926"/>
      <c r="M69" s="924"/>
      <c r="N69" s="925"/>
      <c r="O69" s="927"/>
    </row>
    <row r="72" spans="1:15">
      <c r="B72" s="92"/>
      <c r="C72" s="5" t="s">
        <v>315</v>
      </c>
      <c r="D72" s="93"/>
      <c r="E72" s="5"/>
      <c r="F72" s="93"/>
      <c r="G72" s="94"/>
      <c r="H72" s="376"/>
      <c r="I72" s="376"/>
    </row>
    <row r="73" spans="1:15" ht="31.5">
      <c r="B73" s="92"/>
      <c r="C73" s="95" t="s">
        <v>479</v>
      </c>
      <c r="D73" s="11" t="s">
        <v>168</v>
      </c>
      <c r="E73" s="5"/>
      <c r="F73" s="11" t="s">
        <v>14</v>
      </c>
      <c r="G73" s="11"/>
      <c r="H73" s="544" t="s">
        <v>15</v>
      </c>
      <c r="I73" s="544"/>
    </row>
    <row r="74" spans="1:15">
      <c r="B74" s="96"/>
      <c r="C74" s="97"/>
      <c r="D74" s="6"/>
      <c r="E74" s="8"/>
      <c r="F74" s="11"/>
      <c r="G74" s="11"/>
      <c r="H74" s="11"/>
    </row>
    <row r="75" spans="1:15">
      <c r="B75" s="92"/>
      <c r="C75" s="5" t="s">
        <v>169</v>
      </c>
      <c r="D75" s="98"/>
      <c r="E75" s="5"/>
      <c r="F75" s="956"/>
      <c r="G75" s="956"/>
      <c r="H75" s="11"/>
      <c r="I75" s="99"/>
    </row>
    <row r="76" spans="1:15">
      <c r="B76" s="96"/>
      <c r="C76" s="97"/>
      <c r="D76" s="94" t="s">
        <v>168</v>
      </c>
      <c r="E76" s="94"/>
      <c r="F76" s="508" t="s">
        <v>170</v>
      </c>
      <c r="G76" s="508"/>
      <c r="H76" s="11"/>
      <c r="I76" s="11" t="s">
        <v>171</v>
      </c>
    </row>
    <row r="77" spans="1:15">
      <c r="B77" s="92"/>
      <c r="C77" s="5"/>
      <c r="D77" s="6"/>
      <c r="E77" s="8"/>
      <c r="F77" s="94"/>
      <c r="G77" s="94"/>
      <c r="H77" s="11"/>
    </row>
    <row r="78" spans="1:15">
      <c r="C78" s="377" t="s">
        <v>346</v>
      </c>
      <c r="D78" s="377"/>
    </row>
  </sheetData>
  <mergeCells count="210">
    <mergeCell ref="H72:I72"/>
    <mergeCell ref="H73:I73"/>
    <mergeCell ref="F75:G75"/>
    <mergeCell ref="F76:G76"/>
    <mergeCell ref="C78:D78"/>
    <mergeCell ref="D68:E68"/>
    <mergeCell ref="G68:I68"/>
    <mergeCell ref="J68:L68"/>
    <mergeCell ref="M68:O68"/>
    <mergeCell ref="A69:E69"/>
    <mergeCell ref="G69:I69"/>
    <mergeCell ref="J69:L69"/>
    <mergeCell ref="M69:O69"/>
    <mergeCell ref="D66:E66"/>
    <mergeCell ref="G66:I66"/>
    <mergeCell ref="J66:L66"/>
    <mergeCell ref="M66:O66"/>
    <mergeCell ref="D67:E67"/>
    <mergeCell ref="G67:I67"/>
    <mergeCell ref="J67:L67"/>
    <mergeCell ref="M67:O67"/>
    <mergeCell ref="B64:E64"/>
    <mergeCell ref="G64:I64"/>
    <mergeCell ref="J64:L64"/>
    <mergeCell ref="M64:O64"/>
    <mergeCell ref="D65:E65"/>
    <mergeCell ref="G65:I65"/>
    <mergeCell ref="J65:L65"/>
    <mergeCell ref="M65:O65"/>
    <mergeCell ref="D63:E63"/>
    <mergeCell ref="G63:I63"/>
    <mergeCell ref="J63:L63"/>
    <mergeCell ref="M63:O63"/>
    <mergeCell ref="D60:E60"/>
    <mergeCell ref="G60:I60"/>
    <mergeCell ref="J60:L60"/>
    <mergeCell ref="M60:O60"/>
    <mergeCell ref="D61:E61"/>
    <mergeCell ref="G61:I61"/>
    <mergeCell ref="J61:L61"/>
    <mergeCell ref="M61:O61"/>
    <mergeCell ref="B58:E58"/>
    <mergeCell ref="G58:I58"/>
    <mergeCell ref="J58:L58"/>
    <mergeCell ref="M58:O58"/>
    <mergeCell ref="B59:E59"/>
    <mergeCell ref="G59:I59"/>
    <mergeCell ref="J59:L59"/>
    <mergeCell ref="M59:O59"/>
    <mergeCell ref="D62:E62"/>
    <mergeCell ref="G62:I62"/>
    <mergeCell ref="J62:L62"/>
    <mergeCell ref="M62:O62"/>
    <mergeCell ref="B52:E52"/>
    <mergeCell ref="G52:I52"/>
    <mergeCell ref="J52:L52"/>
    <mergeCell ref="M52:O52"/>
    <mergeCell ref="B54:O54"/>
    <mergeCell ref="B56:E57"/>
    <mergeCell ref="F56:F57"/>
    <mergeCell ref="G56:O56"/>
    <mergeCell ref="G57:I57"/>
    <mergeCell ref="J57:L57"/>
    <mergeCell ref="M57:O57"/>
    <mergeCell ref="D51:E51"/>
    <mergeCell ref="G51:I51"/>
    <mergeCell ref="J51:L51"/>
    <mergeCell ref="M51:O51"/>
    <mergeCell ref="D48:E48"/>
    <mergeCell ref="G48:I48"/>
    <mergeCell ref="J48:L48"/>
    <mergeCell ref="M48:O48"/>
    <mergeCell ref="D49:E49"/>
    <mergeCell ref="G49:I49"/>
    <mergeCell ref="J49:L49"/>
    <mergeCell ref="M49:O49"/>
    <mergeCell ref="B46:E46"/>
    <mergeCell ref="G46:I46"/>
    <mergeCell ref="J46:L46"/>
    <mergeCell ref="M46:O46"/>
    <mergeCell ref="B47:E47"/>
    <mergeCell ref="G47:I47"/>
    <mergeCell ref="J47:L47"/>
    <mergeCell ref="M47:O47"/>
    <mergeCell ref="D50:E50"/>
    <mergeCell ref="G50:I50"/>
    <mergeCell ref="J50:L50"/>
    <mergeCell ref="M50:O50"/>
    <mergeCell ref="A41:E41"/>
    <mergeCell ref="G41:I41"/>
    <mergeCell ref="J41:L41"/>
    <mergeCell ref="M41:O41"/>
    <mergeCell ref="B42:O42"/>
    <mergeCell ref="B44:E45"/>
    <mergeCell ref="F44:F45"/>
    <mergeCell ref="G44:O44"/>
    <mergeCell ref="G45:I45"/>
    <mergeCell ref="J45:L45"/>
    <mergeCell ref="M45:O45"/>
    <mergeCell ref="D39:E39"/>
    <mergeCell ref="G39:I39"/>
    <mergeCell ref="J39:L39"/>
    <mergeCell ref="M39:O39"/>
    <mergeCell ref="D40:E40"/>
    <mergeCell ref="G40:I40"/>
    <mergeCell ref="J40:L40"/>
    <mergeCell ref="M40:O40"/>
    <mergeCell ref="D37:E37"/>
    <mergeCell ref="G37:I37"/>
    <mergeCell ref="J37:L37"/>
    <mergeCell ref="M37:O37"/>
    <mergeCell ref="D38:E38"/>
    <mergeCell ref="G38:I38"/>
    <mergeCell ref="J38:L38"/>
    <mergeCell ref="M38:O38"/>
    <mergeCell ref="B35:E35"/>
    <mergeCell ref="G35:I35"/>
    <mergeCell ref="J35:L35"/>
    <mergeCell ref="M35:O35"/>
    <mergeCell ref="D36:E36"/>
    <mergeCell ref="G36:I36"/>
    <mergeCell ref="J36:L36"/>
    <mergeCell ref="M36:O36"/>
    <mergeCell ref="D33:E33"/>
    <mergeCell ref="G33:I33"/>
    <mergeCell ref="J33:L33"/>
    <mergeCell ref="M33:O33"/>
    <mergeCell ref="D34:E34"/>
    <mergeCell ref="G34:I34"/>
    <mergeCell ref="J34:L34"/>
    <mergeCell ref="M34:O34"/>
    <mergeCell ref="D31:E31"/>
    <mergeCell ref="G31:I31"/>
    <mergeCell ref="J31:L31"/>
    <mergeCell ref="M31:O31"/>
    <mergeCell ref="D32:E32"/>
    <mergeCell ref="G32:I32"/>
    <mergeCell ref="J32:L32"/>
    <mergeCell ref="M32:O32"/>
    <mergeCell ref="B29:E29"/>
    <mergeCell ref="G29:I29"/>
    <mergeCell ref="J29:L29"/>
    <mergeCell ref="M29:O29"/>
    <mergeCell ref="D30:E30"/>
    <mergeCell ref="G30:I30"/>
    <mergeCell ref="J30:L30"/>
    <mergeCell ref="M30:O30"/>
    <mergeCell ref="D27:E27"/>
    <mergeCell ref="G27:I27"/>
    <mergeCell ref="J27:L27"/>
    <mergeCell ref="M27:O27"/>
    <mergeCell ref="D28:E28"/>
    <mergeCell ref="G28:I28"/>
    <mergeCell ref="J28:L28"/>
    <mergeCell ref="M28:O28"/>
    <mergeCell ref="D25:E25"/>
    <mergeCell ref="G25:I25"/>
    <mergeCell ref="J25:L25"/>
    <mergeCell ref="M25:O25"/>
    <mergeCell ref="D26:E26"/>
    <mergeCell ref="G26:I26"/>
    <mergeCell ref="J26:L26"/>
    <mergeCell ref="M26:O26"/>
    <mergeCell ref="B23:E23"/>
    <mergeCell ref="G23:I23"/>
    <mergeCell ref="J23:L23"/>
    <mergeCell ref="M23:O23"/>
    <mergeCell ref="B24:E24"/>
    <mergeCell ref="G24:I24"/>
    <mergeCell ref="J24:L24"/>
    <mergeCell ref="M24:O24"/>
    <mergeCell ref="B21:E22"/>
    <mergeCell ref="F21:F22"/>
    <mergeCell ref="G21:O21"/>
    <mergeCell ref="G22:I22"/>
    <mergeCell ref="J22:L22"/>
    <mergeCell ref="M22:O22"/>
    <mergeCell ref="B18:O18"/>
    <mergeCell ref="B19:O19"/>
    <mergeCell ref="B14:E14"/>
    <mergeCell ref="G14:I14"/>
    <mergeCell ref="J14:L14"/>
    <mergeCell ref="M14:O14"/>
    <mergeCell ref="B15:E15"/>
    <mergeCell ref="G15:I15"/>
    <mergeCell ref="J15:L15"/>
    <mergeCell ref="M15:O15"/>
    <mergeCell ref="B12:E12"/>
    <mergeCell ref="G12:I12"/>
    <mergeCell ref="J12:L12"/>
    <mergeCell ref="M12:O12"/>
    <mergeCell ref="B13:E13"/>
    <mergeCell ref="G13:I13"/>
    <mergeCell ref="J13:L13"/>
    <mergeCell ref="M13:O13"/>
    <mergeCell ref="A16:E16"/>
    <mergeCell ref="G16:I16"/>
    <mergeCell ref="J16:L16"/>
    <mergeCell ref="M16:O16"/>
    <mergeCell ref="A1:O1"/>
    <mergeCell ref="D3:O3"/>
    <mergeCell ref="D4:O4"/>
    <mergeCell ref="D5:O5"/>
    <mergeCell ref="B8:O8"/>
    <mergeCell ref="B10:E11"/>
    <mergeCell ref="F10:F11"/>
    <mergeCell ref="G10:O10"/>
    <mergeCell ref="G11:I11"/>
    <mergeCell ref="J11:L11"/>
    <mergeCell ref="M11:O11"/>
  </mergeCells>
  <pageMargins left="0.23622047244094491" right="0.23622047244094491" top="0.74803149606299213" bottom="0.74803149606299213" header="0.31496062992125984" footer="0.31496062992125984"/>
  <pageSetup paperSize="9" scale="41" orientation="portrait" r:id="rId1"/>
</worksheet>
</file>

<file path=xl/worksheets/sheet14.xml><?xml version="1.0" encoding="utf-8"?>
<worksheet xmlns="http://schemas.openxmlformats.org/spreadsheetml/2006/main" xmlns:r="http://schemas.openxmlformats.org/officeDocument/2006/relationships">
  <dimension ref="A1:BR42"/>
  <sheetViews>
    <sheetView zoomScaleNormal="100" workbookViewId="0">
      <selection activeCell="B26" sqref="B26:AC26"/>
    </sheetView>
  </sheetViews>
  <sheetFormatPr defaultColWidth="0.85546875" defaultRowHeight="15.75"/>
  <cols>
    <col min="1" max="40" width="3.85546875" style="6" customWidth="1"/>
    <col min="41" max="41" width="0.7109375" style="6" customWidth="1"/>
    <col min="42" max="42" width="3.28515625" style="6" hidden="1" customWidth="1"/>
    <col min="43" max="44" width="3.85546875" style="6" hidden="1" customWidth="1"/>
    <col min="45" max="59" width="3.85546875" style="6" customWidth="1"/>
    <col min="60" max="60" width="2.28515625" style="6" customWidth="1"/>
    <col min="61" max="61" width="3.85546875" style="6" hidden="1" customWidth="1"/>
    <col min="62" max="62" width="2" style="6" customWidth="1"/>
    <col min="63" max="63" width="3.85546875" style="6" hidden="1" customWidth="1"/>
    <col min="64" max="64" width="0.5703125" style="6" customWidth="1"/>
    <col min="65" max="16384" width="0.85546875" style="6"/>
  </cols>
  <sheetData>
    <row r="1" spans="1:65">
      <c r="A1" s="897" t="s">
        <v>480</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7"/>
      <c r="AC1" s="897"/>
      <c r="AD1" s="897"/>
      <c r="AE1" s="897"/>
      <c r="AF1" s="897"/>
      <c r="AG1" s="897"/>
      <c r="AH1" s="897"/>
      <c r="AI1" s="897"/>
      <c r="AJ1" s="897"/>
      <c r="AK1" s="897"/>
      <c r="AL1" s="897"/>
      <c r="AM1" s="897"/>
      <c r="AN1" s="897"/>
      <c r="AO1" s="897"/>
      <c r="AP1" s="897"/>
      <c r="AQ1" s="897"/>
      <c r="AR1" s="897"/>
      <c r="AS1" s="897"/>
      <c r="AT1" s="897"/>
      <c r="AU1" s="897"/>
      <c r="AV1" s="897"/>
      <c r="AW1" s="897"/>
      <c r="AX1" s="897"/>
      <c r="AY1" s="897"/>
      <c r="AZ1" s="897"/>
      <c r="BA1" s="897"/>
      <c r="BB1" s="897"/>
      <c r="BC1" s="897"/>
      <c r="BD1" s="897"/>
      <c r="BE1" s="897"/>
      <c r="BF1" s="897"/>
      <c r="BG1" s="897"/>
      <c r="BH1" s="897"/>
      <c r="BI1" s="897"/>
      <c r="BJ1" s="897"/>
      <c r="BK1" s="897"/>
      <c r="BL1" s="897"/>
      <c r="BM1" s="100"/>
    </row>
    <row r="3" spans="1:65">
      <c r="A3" s="5" t="s">
        <v>254</v>
      </c>
      <c r="B3" s="5"/>
      <c r="C3" s="5"/>
      <c r="D3" s="5"/>
      <c r="E3" s="5"/>
      <c r="F3" s="5"/>
      <c r="G3" s="5"/>
      <c r="H3" s="5"/>
      <c r="I3" s="5"/>
      <c r="J3" s="5"/>
      <c r="K3" s="5"/>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101"/>
    </row>
    <row r="4" spans="1:65">
      <c r="A4" s="5" t="s">
        <v>255</v>
      </c>
      <c r="B4" s="5"/>
      <c r="C4" s="5"/>
      <c r="D4" s="5"/>
      <c r="E4" s="5"/>
      <c r="F4" s="5"/>
      <c r="G4" s="5"/>
      <c r="H4" s="5"/>
      <c r="I4" s="5"/>
      <c r="J4" s="5"/>
      <c r="K4" s="5"/>
      <c r="L4" s="903"/>
      <c r="M4" s="903"/>
      <c r="N4" s="903"/>
      <c r="O4" s="903"/>
      <c r="P4" s="903"/>
      <c r="Q4" s="903"/>
      <c r="R4" s="903"/>
      <c r="S4" s="903"/>
      <c r="T4" s="903"/>
      <c r="U4" s="903"/>
      <c r="V4" s="903"/>
      <c r="W4" s="903"/>
      <c r="X4" s="903"/>
      <c r="Y4" s="903"/>
      <c r="Z4" s="903"/>
      <c r="AA4" s="903"/>
      <c r="AB4" s="903"/>
      <c r="AC4" s="903"/>
      <c r="AD4" s="903"/>
      <c r="AE4" s="903"/>
      <c r="AF4" s="903"/>
      <c r="AG4" s="903"/>
      <c r="AH4" s="903"/>
      <c r="AI4" s="903"/>
      <c r="AJ4" s="903"/>
      <c r="AK4" s="903"/>
      <c r="AL4" s="903"/>
      <c r="AM4" s="903"/>
      <c r="AN4" s="903"/>
      <c r="AO4" s="903"/>
      <c r="AP4" s="903"/>
      <c r="AQ4" s="903"/>
      <c r="AR4" s="903"/>
      <c r="AS4" s="903"/>
      <c r="AT4" s="903"/>
      <c r="AU4" s="903"/>
      <c r="AV4" s="903"/>
      <c r="AW4" s="903"/>
      <c r="AX4" s="903"/>
      <c r="AY4" s="903"/>
      <c r="AZ4" s="903"/>
      <c r="BA4" s="903"/>
      <c r="BB4" s="903"/>
      <c r="BC4" s="903"/>
      <c r="BD4" s="903"/>
      <c r="BE4" s="903"/>
      <c r="BF4" s="903"/>
      <c r="BG4" s="903"/>
      <c r="BH4" s="903"/>
      <c r="BI4" s="903"/>
      <c r="BJ4" s="903"/>
      <c r="BK4" s="903"/>
      <c r="BL4" s="903"/>
      <c r="BM4" s="5"/>
    </row>
    <row r="5" spans="1:65" ht="24">
      <c r="A5" s="5"/>
      <c r="B5" s="5"/>
      <c r="C5" s="5"/>
      <c r="D5" s="5"/>
      <c r="E5" s="5"/>
      <c r="F5" s="5"/>
      <c r="G5" s="5"/>
      <c r="H5" s="5"/>
      <c r="I5" s="5"/>
      <c r="J5" s="5"/>
      <c r="K5" s="5"/>
      <c r="L5" s="963" t="s">
        <v>316</v>
      </c>
      <c r="M5" s="963"/>
      <c r="N5" s="963"/>
      <c r="O5" s="963"/>
      <c r="P5" s="963"/>
      <c r="Q5" s="963"/>
      <c r="R5" s="963"/>
      <c r="S5" s="963"/>
      <c r="T5" s="963"/>
      <c r="U5" s="963"/>
      <c r="V5" s="963"/>
      <c r="W5" s="963"/>
      <c r="X5" s="963"/>
      <c r="Y5" s="963"/>
      <c r="Z5" s="963"/>
      <c r="AA5" s="963"/>
      <c r="AB5" s="963"/>
      <c r="AC5" s="963"/>
      <c r="AD5" s="963"/>
      <c r="AE5" s="963"/>
      <c r="AF5" s="963"/>
      <c r="AG5" s="963"/>
      <c r="AH5" s="963"/>
      <c r="AI5" s="963"/>
      <c r="AJ5" s="963"/>
      <c r="AK5" s="963"/>
      <c r="AL5" s="963"/>
      <c r="AM5" s="963"/>
      <c r="AN5" s="963"/>
      <c r="AO5" s="963"/>
      <c r="AP5" s="963"/>
      <c r="AQ5" s="963"/>
      <c r="AR5" s="963"/>
      <c r="AS5" s="963"/>
      <c r="AT5" s="963"/>
      <c r="AU5" s="963"/>
      <c r="AV5" s="963"/>
      <c r="AW5" s="963"/>
      <c r="AX5" s="963"/>
      <c r="AY5" s="963"/>
      <c r="AZ5" s="963"/>
      <c r="BA5" s="963"/>
      <c r="BB5" s="963"/>
      <c r="BC5" s="963"/>
      <c r="BD5" s="963"/>
      <c r="BE5" s="963"/>
      <c r="BF5" s="963"/>
      <c r="BG5" s="963"/>
      <c r="BH5" s="963"/>
      <c r="BI5" s="963"/>
      <c r="BJ5" s="963"/>
      <c r="BK5" s="963"/>
      <c r="BL5" s="963"/>
      <c r="BM5" s="102"/>
    </row>
    <row r="6" spans="1:65">
      <c r="A6" s="5" t="s">
        <v>257</v>
      </c>
      <c r="B6" s="5"/>
      <c r="C6" s="5"/>
      <c r="D6" s="5"/>
      <c r="E6" s="5"/>
      <c r="F6" s="5"/>
      <c r="G6" s="5"/>
      <c r="H6" s="5"/>
      <c r="I6" s="5"/>
      <c r="J6" s="5"/>
      <c r="K6" s="5"/>
      <c r="L6" s="5" t="s">
        <v>258</v>
      </c>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8" spans="1:65" s="46" customFormat="1">
      <c r="B8" s="898" t="s">
        <v>481</v>
      </c>
      <c r="C8" s="898"/>
      <c r="D8" s="898"/>
      <c r="E8" s="898"/>
      <c r="F8" s="898"/>
      <c r="G8" s="898"/>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8"/>
      <c r="AY8" s="898"/>
      <c r="AZ8" s="898"/>
      <c r="BA8" s="898"/>
      <c r="BB8" s="898"/>
      <c r="BC8" s="898"/>
      <c r="BD8" s="898"/>
      <c r="BE8" s="898"/>
      <c r="BF8" s="898"/>
      <c r="BG8" s="898"/>
      <c r="BH8" s="898"/>
      <c r="BI8" s="898"/>
      <c r="BJ8" s="898"/>
      <c r="BK8" s="898"/>
      <c r="BL8" s="898"/>
    </row>
    <row r="9" spans="1:65" s="46" customFormat="1"/>
    <row r="10" spans="1:65" s="46" customFormat="1">
      <c r="B10" s="652" t="s">
        <v>0</v>
      </c>
      <c r="C10" s="652"/>
      <c r="D10" s="652"/>
      <c r="E10" s="652"/>
      <c r="F10" s="652"/>
      <c r="G10" s="652"/>
      <c r="H10" s="652"/>
      <c r="I10" s="652"/>
      <c r="J10" s="652"/>
      <c r="K10" s="652"/>
      <c r="L10" s="652"/>
      <c r="M10" s="652"/>
      <c r="N10" s="652"/>
      <c r="O10" s="652"/>
      <c r="P10" s="652"/>
      <c r="Q10" s="652"/>
      <c r="R10" s="652"/>
      <c r="S10" s="652"/>
      <c r="T10" s="652"/>
      <c r="U10" s="652"/>
      <c r="V10" s="652"/>
      <c r="W10" s="652"/>
      <c r="X10" s="652"/>
      <c r="Y10" s="652"/>
      <c r="Z10" s="652"/>
      <c r="AA10" s="652"/>
      <c r="AB10" s="652"/>
      <c r="AC10" s="652"/>
      <c r="AD10" s="408" t="s">
        <v>260</v>
      </c>
      <c r="AE10" s="408"/>
      <c r="AF10" s="409"/>
      <c r="AG10" s="653" t="s">
        <v>286</v>
      </c>
      <c r="AH10" s="654"/>
      <c r="AI10" s="654"/>
      <c r="AJ10" s="654"/>
      <c r="AK10" s="654"/>
      <c r="AL10" s="654"/>
      <c r="AM10" s="654"/>
      <c r="AN10" s="654"/>
      <c r="AO10" s="654"/>
      <c r="AP10" s="654"/>
      <c r="AQ10" s="654"/>
      <c r="AR10" s="654"/>
      <c r="AS10" s="654"/>
      <c r="AT10" s="654"/>
      <c r="AU10" s="654"/>
      <c r="AV10" s="654"/>
      <c r="AW10" s="654"/>
      <c r="AX10" s="654"/>
      <c r="AY10" s="654"/>
      <c r="AZ10" s="654"/>
      <c r="BA10" s="654"/>
      <c r="BB10" s="654"/>
      <c r="BC10" s="654"/>
      <c r="BD10" s="654"/>
      <c r="BE10" s="654"/>
      <c r="BF10" s="654"/>
      <c r="BG10" s="654"/>
      <c r="BH10" s="654"/>
      <c r="BI10" s="654"/>
      <c r="BJ10" s="654"/>
      <c r="BK10" s="654"/>
      <c r="BL10" s="655"/>
    </row>
    <row r="11" spans="1:65" s="46" customFormat="1">
      <c r="B11" s="652"/>
      <c r="C11" s="652"/>
      <c r="D11" s="652"/>
      <c r="E11" s="652"/>
      <c r="F11" s="652"/>
      <c r="G11" s="652"/>
      <c r="H11" s="652"/>
      <c r="I11" s="652"/>
      <c r="J11" s="652"/>
      <c r="K11" s="652"/>
      <c r="L11" s="652"/>
      <c r="M11" s="652"/>
      <c r="N11" s="652"/>
      <c r="O11" s="652"/>
      <c r="P11" s="652"/>
      <c r="Q11" s="652"/>
      <c r="R11" s="652"/>
      <c r="S11" s="652"/>
      <c r="T11" s="652"/>
      <c r="U11" s="652"/>
      <c r="V11" s="652"/>
      <c r="W11" s="652"/>
      <c r="X11" s="652"/>
      <c r="Y11" s="652"/>
      <c r="Z11" s="652"/>
      <c r="AA11" s="652"/>
      <c r="AB11" s="652"/>
      <c r="AC11" s="652"/>
      <c r="AD11" s="419"/>
      <c r="AE11" s="419"/>
      <c r="AF11" s="420"/>
      <c r="AG11" s="407" t="s">
        <v>287</v>
      </c>
      <c r="AH11" s="408"/>
      <c r="AI11" s="408"/>
      <c r="AJ11" s="408"/>
      <c r="AK11" s="408"/>
      <c r="AL11" s="408"/>
      <c r="AM11" s="408"/>
      <c r="AN11" s="408"/>
      <c r="AO11" s="408"/>
      <c r="AP11" s="408"/>
      <c r="AQ11" s="408"/>
      <c r="AR11" s="409"/>
      <c r="AS11" s="652" t="s">
        <v>482</v>
      </c>
      <c r="AT11" s="652"/>
      <c r="AU11" s="652"/>
      <c r="AV11" s="652"/>
      <c r="AW11" s="652"/>
      <c r="AX11" s="652"/>
      <c r="AY11" s="652"/>
      <c r="AZ11" s="652"/>
      <c r="BA11" s="407" t="s">
        <v>483</v>
      </c>
      <c r="BB11" s="408"/>
      <c r="BC11" s="408"/>
      <c r="BD11" s="408"/>
      <c r="BE11" s="408"/>
      <c r="BF11" s="408"/>
      <c r="BG11" s="408"/>
      <c r="BH11" s="408"/>
      <c r="BI11" s="408"/>
      <c r="BJ11" s="408"/>
      <c r="BK11" s="408"/>
      <c r="BL11" s="409"/>
    </row>
    <row r="12" spans="1:65" s="46" customFormat="1">
      <c r="B12" s="652"/>
      <c r="C12" s="652"/>
      <c r="D12" s="652"/>
      <c r="E12" s="652"/>
      <c r="F12" s="652"/>
      <c r="G12" s="652"/>
      <c r="H12" s="652"/>
      <c r="I12" s="652"/>
      <c r="J12" s="652"/>
      <c r="K12" s="652"/>
      <c r="L12" s="652"/>
      <c r="M12" s="652"/>
      <c r="N12" s="652"/>
      <c r="O12" s="652"/>
      <c r="P12" s="652"/>
      <c r="Q12" s="652"/>
      <c r="R12" s="652"/>
      <c r="S12" s="652"/>
      <c r="T12" s="652"/>
      <c r="U12" s="652"/>
      <c r="V12" s="652"/>
      <c r="W12" s="652"/>
      <c r="X12" s="652"/>
      <c r="Y12" s="652"/>
      <c r="Z12" s="652"/>
      <c r="AA12" s="652"/>
      <c r="AB12" s="652"/>
      <c r="AC12" s="652"/>
      <c r="AD12" s="411"/>
      <c r="AE12" s="411"/>
      <c r="AF12" s="412"/>
      <c r="AG12" s="410"/>
      <c r="AH12" s="411"/>
      <c r="AI12" s="411"/>
      <c r="AJ12" s="411"/>
      <c r="AK12" s="411"/>
      <c r="AL12" s="411"/>
      <c r="AM12" s="411"/>
      <c r="AN12" s="411"/>
      <c r="AO12" s="411"/>
      <c r="AP12" s="411"/>
      <c r="AQ12" s="411"/>
      <c r="AR12" s="412"/>
      <c r="AS12" s="652"/>
      <c r="AT12" s="652"/>
      <c r="AU12" s="652"/>
      <c r="AV12" s="652"/>
      <c r="AW12" s="652"/>
      <c r="AX12" s="652"/>
      <c r="AY12" s="652"/>
      <c r="AZ12" s="652"/>
      <c r="BA12" s="410"/>
      <c r="BB12" s="411"/>
      <c r="BC12" s="411"/>
      <c r="BD12" s="411"/>
      <c r="BE12" s="411"/>
      <c r="BF12" s="411"/>
      <c r="BG12" s="411"/>
      <c r="BH12" s="411"/>
      <c r="BI12" s="411"/>
      <c r="BJ12" s="411"/>
      <c r="BK12" s="411"/>
      <c r="BL12" s="412"/>
    </row>
    <row r="13" spans="1:65" s="103" customFormat="1" ht="16.5" thickBot="1">
      <c r="B13" s="957">
        <v>1</v>
      </c>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8" t="s">
        <v>6</v>
      </c>
      <c r="AE13" s="958"/>
      <c r="AF13" s="959"/>
      <c r="AG13" s="960" t="s">
        <v>7</v>
      </c>
      <c r="AH13" s="961"/>
      <c r="AI13" s="961"/>
      <c r="AJ13" s="961"/>
      <c r="AK13" s="961"/>
      <c r="AL13" s="961"/>
      <c r="AM13" s="961"/>
      <c r="AN13" s="961"/>
      <c r="AO13" s="961"/>
      <c r="AP13" s="961"/>
      <c r="AQ13" s="961"/>
      <c r="AR13" s="962"/>
      <c r="AS13" s="960" t="s">
        <v>8</v>
      </c>
      <c r="AT13" s="961"/>
      <c r="AU13" s="961"/>
      <c r="AV13" s="961"/>
      <c r="AW13" s="961"/>
      <c r="AX13" s="961"/>
      <c r="AY13" s="961"/>
      <c r="AZ13" s="962"/>
      <c r="BA13" s="960" t="s">
        <v>9</v>
      </c>
      <c r="BB13" s="961"/>
      <c r="BC13" s="961"/>
      <c r="BD13" s="961"/>
      <c r="BE13" s="961"/>
      <c r="BF13" s="961"/>
      <c r="BG13" s="961"/>
      <c r="BH13" s="961"/>
      <c r="BI13" s="961"/>
      <c r="BJ13" s="961"/>
      <c r="BK13" s="961"/>
      <c r="BL13" s="962"/>
    </row>
    <row r="14" spans="1:65" s="103" customFormat="1" ht="33.75" customHeight="1">
      <c r="B14" s="964" t="s">
        <v>484</v>
      </c>
      <c r="C14" s="964"/>
      <c r="D14" s="964"/>
      <c r="E14" s="964"/>
      <c r="F14" s="964"/>
      <c r="G14" s="964"/>
      <c r="H14" s="964"/>
      <c r="I14" s="964"/>
      <c r="J14" s="964"/>
      <c r="K14" s="964"/>
      <c r="L14" s="964"/>
      <c r="M14" s="964"/>
      <c r="N14" s="964"/>
      <c r="O14" s="964"/>
      <c r="P14" s="964"/>
      <c r="Q14" s="964"/>
      <c r="R14" s="964"/>
      <c r="S14" s="964"/>
      <c r="T14" s="964"/>
      <c r="U14" s="964"/>
      <c r="V14" s="964"/>
      <c r="W14" s="964"/>
      <c r="X14" s="964"/>
      <c r="Y14" s="964"/>
      <c r="Z14" s="964"/>
      <c r="AA14" s="964"/>
      <c r="AB14" s="964"/>
      <c r="AC14" s="687"/>
      <c r="AD14" s="965" t="s">
        <v>266</v>
      </c>
      <c r="AE14" s="966"/>
      <c r="AF14" s="966"/>
      <c r="AG14" s="656"/>
      <c r="AH14" s="657"/>
      <c r="AI14" s="657"/>
      <c r="AJ14" s="657"/>
      <c r="AK14" s="657"/>
      <c r="AL14" s="657"/>
      <c r="AM14" s="657"/>
      <c r="AN14" s="657"/>
      <c r="AO14" s="657"/>
      <c r="AP14" s="657"/>
      <c r="AQ14" s="657"/>
      <c r="AR14" s="967"/>
      <c r="AS14" s="656"/>
      <c r="AT14" s="657"/>
      <c r="AU14" s="657"/>
      <c r="AV14" s="657"/>
      <c r="AW14" s="657"/>
      <c r="AX14" s="657"/>
      <c r="AY14" s="657"/>
      <c r="AZ14" s="967"/>
      <c r="BA14" s="656"/>
      <c r="BB14" s="657"/>
      <c r="BC14" s="657"/>
      <c r="BD14" s="657"/>
      <c r="BE14" s="657"/>
      <c r="BF14" s="657"/>
      <c r="BG14" s="657"/>
      <c r="BH14" s="657"/>
      <c r="BI14" s="657"/>
      <c r="BJ14" s="657"/>
      <c r="BK14" s="657"/>
      <c r="BL14" s="658"/>
    </row>
    <row r="15" spans="1:65" s="103" customFormat="1">
      <c r="B15" s="957"/>
      <c r="C15" s="957"/>
      <c r="D15" s="957"/>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68"/>
      <c r="AD15" s="969" t="s">
        <v>268</v>
      </c>
      <c r="AE15" s="957"/>
      <c r="AF15" s="957"/>
      <c r="AG15" s="652"/>
      <c r="AH15" s="652"/>
      <c r="AI15" s="652"/>
      <c r="AJ15" s="652"/>
      <c r="AK15" s="652"/>
      <c r="AL15" s="652"/>
      <c r="AM15" s="652"/>
      <c r="AN15" s="652"/>
      <c r="AO15" s="652"/>
      <c r="AP15" s="652"/>
      <c r="AQ15" s="652"/>
      <c r="AR15" s="652"/>
      <c r="AS15" s="652"/>
      <c r="AT15" s="652"/>
      <c r="AU15" s="652"/>
      <c r="AV15" s="652"/>
      <c r="AW15" s="652"/>
      <c r="AX15" s="652"/>
      <c r="AY15" s="652"/>
      <c r="AZ15" s="652"/>
      <c r="BA15" s="652"/>
      <c r="BB15" s="652"/>
      <c r="BC15" s="652"/>
      <c r="BD15" s="652"/>
      <c r="BE15" s="652"/>
      <c r="BF15" s="652"/>
      <c r="BG15" s="652"/>
      <c r="BH15" s="652"/>
      <c r="BI15" s="652"/>
      <c r="BJ15" s="652"/>
      <c r="BK15" s="652"/>
      <c r="BL15" s="970"/>
    </row>
    <row r="16" spans="1:65" s="103" customFormat="1" ht="16.5" thickBot="1">
      <c r="B16" s="954" t="s">
        <v>279</v>
      </c>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71" t="s">
        <v>280</v>
      </c>
      <c r="AE16" s="972"/>
      <c r="AF16" s="972"/>
      <c r="AG16" s="973"/>
      <c r="AH16" s="973"/>
      <c r="AI16" s="973"/>
      <c r="AJ16" s="973"/>
      <c r="AK16" s="973"/>
      <c r="AL16" s="973"/>
      <c r="AM16" s="973"/>
      <c r="AN16" s="973"/>
      <c r="AO16" s="973"/>
      <c r="AP16" s="973"/>
      <c r="AQ16" s="973"/>
      <c r="AR16" s="973"/>
      <c r="AS16" s="973"/>
      <c r="AT16" s="973"/>
      <c r="AU16" s="973"/>
      <c r="AV16" s="973"/>
      <c r="AW16" s="973"/>
      <c r="AX16" s="973"/>
      <c r="AY16" s="973"/>
      <c r="AZ16" s="973"/>
      <c r="BA16" s="973"/>
      <c r="BB16" s="973"/>
      <c r="BC16" s="973"/>
      <c r="BD16" s="973"/>
      <c r="BE16" s="973"/>
      <c r="BF16" s="973"/>
      <c r="BG16" s="973"/>
      <c r="BH16" s="973"/>
      <c r="BI16" s="973"/>
      <c r="BJ16" s="973"/>
      <c r="BK16" s="973"/>
      <c r="BL16" s="974"/>
    </row>
    <row r="17" spans="2:70" s="5" customFormat="1">
      <c r="AE17" s="5" t="s">
        <v>296</v>
      </c>
    </row>
    <row r="18" spans="2:70" s="5" customFormat="1">
      <c r="B18" s="645" t="s">
        <v>485</v>
      </c>
      <c r="C18" s="645"/>
      <c r="D18" s="645"/>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5"/>
      <c r="AZ18" s="645"/>
      <c r="BA18" s="645"/>
      <c r="BB18" s="645"/>
      <c r="BC18" s="645"/>
      <c r="BD18" s="645"/>
      <c r="BE18" s="645"/>
      <c r="BF18" s="645"/>
      <c r="BG18" s="645"/>
      <c r="BH18" s="645"/>
      <c r="BI18" s="645"/>
      <c r="BJ18" s="645"/>
      <c r="BK18" s="645"/>
      <c r="BL18" s="645"/>
    </row>
    <row r="19" spans="2:70" s="46" customFormat="1"/>
    <row r="20" spans="2:70" s="47" customFormat="1">
      <c r="B20" s="652" t="s">
        <v>0</v>
      </c>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t="s">
        <v>260</v>
      </c>
      <c r="AE20" s="652"/>
      <c r="AF20" s="652"/>
      <c r="AG20" s="652" t="s">
        <v>286</v>
      </c>
      <c r="AH20" s="652"/>
      <c r="AI20" s="652"/>
      <c r="AJ20" s="652"/>
      <c r="AK20" s="652"/>
      <c r="AL20" s="652"/>
      <c r="AM20" s="652"/>
      <c r="AN20" s="652"/>
      <c r="AO20" s="652"/>
      <c r="AP20" s="652"/>
      <c r="AQ20" s="652"/>
      <c r="AR20" s="652"/>
      <c r="AS20" s="652"/>
      <c r="AT20" s="652"/>
      <c r="AU20" s="652"/>
      <c r="AV20" s="652"/>
      <c r="AW20" s="652"/>
      <c r="AX20" s="652"/>
      <c r="AY20" s="652"/>
      <c r="AZ20" s="652"/>
      <c r="BA20" s="652"/>
      <c r="BB20" s="652"/>
      <c r="BC20" s="652"/>
      <c r="BD20" s="652"/>
      <c r="BE20" s="652"/>
      <c r="BF20" s="652"/>
      <c r="BG20" s="652"/>
      <c r="BH20" s="652"/>
      <c r="BI20" s="652"/>
      <c r="BJ20" s="652"/>
      <c r="BK20" s="652"/>
      <c r="BL20" s="652"/>
      <c r="BM20" s="104"/>
      <c r="BN20" s="104"/>
      <c r="BO20" s="104"/>
      <c r="BP20" s="104"/>
      <c r="BQ20" s="104"/>
      <c r="BR20" s="104"/>
    </row>
    <row r="21" spans="2:70" s="47" customFormat="1">
      <c r="B21" s="652"/>
      <c r="C21" s="652"/>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2" t="s">
        <v>287</v>
      </c>
      <c r="AH21" s="652"/>
      <c r="AI21" s="652"/>
      <c r="AJ21" s="652"/>
      <c r="AK21" s="652"/>
      <c r="AL21" s="652"/>
      <c r="AM21" s="652"/>
      <c r="AN21" s="652"/>
      <c r="AO21" s="652"/>
      <c r="AP21" s="652"/>
      <c r="AQ21" s="652"/>
      <c r="AR21" s="652"/>
      <c r="AS21" s="652" t="s">
        <v>482</v>
      </c>
      <c r="AT21" s="652"/>
      <c r="AU21" s="652"/>
      <c r="AV21" s="652"/>
      <c r="AW21" s="652"/>
      <c r="AX21" s="652"/>
      <c r="AY21" s="652"/>
      <c r="AZ21" s="652"/>
      <c r="BA21" s="407" t="s">
        <v>483</v>
      </c>
      <c r="BB21" s="408"/>
      <c r="BC21" s="408"/>
      <c r="BD21" s="408"/>
      <c r="BE21" s="408"/>
      <c r="BF21" s="408"/>
      <c r="BG21" s="408"/>
      <c r="BH21" s="408"/>
      <c r="BI21" s="408"/>
      <c r="BJ21" s="408"/>
      <c r="BK21" s="408"/>
      <c r="BL21" s="409"/>
      <c r="BM21" s="105"/>
      <c r="BN21" s="105"/>
      <c r="BO21" s="105"/>
      <c r="BP21" s="104"/>
      <c r="BQ21" s="104"/>
      <c r="BR21" s="104"/>
    </row>
    <row r="22" spans="2:70" s="47" customFormat="1" ht="16.5" thickBot="1">
      <c r="B22" s="957">
        <v>1</v>
      </c>
      <c r="C22" s="957"/>
      <c r="D22" s="957"/>
      <c r="E22" s="957"/>
      <c r="F22" s="957"/>
      <c r="G22" s="957"/>
      <c r="H22" s="957"/>
      <c r="I22" s="957"/>
      <c r="J22" s="957"/>
      <c r="K22" s="957"/>
      <c r="L22" s="957"/>
      <c r="M22" s="957"/>
      <c r="N22" s="957"/>
      <c r="O22" s="957"/>
      <c r="P22" s="957"/>
      <c r="Q22" s="957"/>
      <c r="R22" s="957"/>
      <c r="S22" s="957"/>
      <c r="T22" s="957"/>
      <c r="U22" s="957"/>
      <c r="V22" s="957"/>
      <c r="W22" s="957"/>
      <c r="X22" s="957"/>
      <c r="Y22" s="957"/>
      <c r="Z22" s="957"/>
      <c r="AA22" s="957"/>
      <c r="AB22" s="957"/>
      <c r="AC22" s="957"/>
      <c r="AD22" s="975" t="s">
        <v>6</v>
      </c>
      <c r="AE22" s="975"/>
      <c r="AF22" s="975"/>
      <c r="AG22" s="972" t="s">
        <v>7</v>
      </c>
      <c r="AH22" s="972"/>
      <c r="AI22" s="972"/>
      <c r="AJ22" s="972"/>
      <c r="AK22" s="972"/>
      <c r="AL22" s="972"/>
      <c r="AM22" s="972"/>
      <c r="AN22" s="972"/>
      <c r="AO22" s="972"/>
      <c r="AP22" s="972"/>
      <c r="AQ22" s="972"/>
      <c r="AR22" s="972"/>
      <c r="AS22" s="972" t="s">
        <v>8</v>
      </c>
      <c r="AT22" s="972"/>
      <c r="AU22" s="972"/>
      <c r="AV22" s="972"/>
      <c r="AW22" s="972"/>
      <c r="AX22" s="972"/>
      <c r="AY22" s="972"/>
      <c r="AZ22" s="972"/>
      <c r="BA22" s="972" t="s">
        <v>9</v>
      </c>
      <c r="BB22" s="972"/>
      <c r="BC22" s="972"/>
      <c r="BD22" s="972"/>
      <c r="BE22" s="972"/>
      <c r="BF22" s="972"/>
      <c r="BG22" s="972"/>
      <c r="BH22" s="972"/>
      <c r="BI22" s="972"/>
      <c r="BJ22" s="972"/>
      <c r="BK22" s="972"/>
      <c r="BL22" s="972"/>
      <c r="BM22" s="105"/>
      <c r="BN22" s="105"/>
      <c r="BO22" s="105"/>
      <c r="BP22" s="104"/>
      <c r="BQ22" s="104"/>
      <c r="BR22" s="104"/>
    </row>
    <row r="23" spans="2:70" s="47" customFormat="1">
      <c r="B23" s="976" t="s">
        <v>477</v>
      </c>
      <c r="C23" s="976"/>
      <c r="D23" s="976"/>
      <c r="E23" s="976"/>
      <c r="F23" s="976"/>
      <c r="G23" s="976"/>
      <c r="H23" s="976"/>
      <c r="I23" s="976"/>
      <c r="J23" s="976"/>
      <c r="K23" s="976"/>
      <c r="L23" s="976"/>
      <c r="M23" s="976"/>
      <c r="N23" s="976"/>
      <c r="O23" s="976"/>
      <c r="P23" s="976"/>
      <c r="Q23" s="976"/>
      <c r="R23" s="976"/>
      <c r="S23" s="976"/>
      <c r="T23" s="976"/>
      <c r="U23" s="976"/>
      <c r="V23" s="976"/>
      <c r="W23" s="976"/>
      <c r="X23" s="976"/>
      <c r="Y23" s="976"/>
      <c r="Z23" s="976"/>
      <c r="AA23" s="976"/>
      <c r="AB23" s="976"/>
      <c r="AC23" s="977"/>
      <c r="AD23" s="978" t="s">
        <v>266</v>
      </c>
      <c r="AE23" s="979"/>
      <c r="AF23" s="979"/>
      <c r="AG23" s="896"/>
      <c r="AH23" s="896"/>
      <c r="AI23" s="896"/>
      <c r="AJ23" s="896"/>
      <c r="AK23" s="896"/>
      <c r="AL23" s="896"/>
      <c r="AM23" s="896"/>
      <c r="AN23" s="896"/>
      <c r="AO23" s="896"/>
      <c r="AP23" s="896"/>
      <c r="AQ23" s="896"/>
      <c r="AR23" s="896"/>
      <c r="AS23" s="896"/>
      <c r="AT23" s="896"/>
      <c r="AU23" s="896"/>
      <c r="AV23" s="896"/>
      <c r="AW23" s="896"/>
      <c r="AX23" s="896"/>
      <c r="AY23" s="896"/>
      <c r="AZ23" s="896"/>
      <c r="BA23" s="896"/>
      <c r="BB23" s="896"/>
      <c r="BC23" s="896"/>
      <c r="BD23" s="896"/>
      <c r="BE23" s="896"/>
      <c r="BF23" s="896"/>
      <c r="BG23" s="896"/>
      <c r="BH23" s="896"/>
      <c r="BI23" s="896"/>
      <c r="BJ23" s="896"/>
      <c r="BK23" s="896"/>
      <c r="BL23" s="980"/>
      <c r="BM23" s="105"/>
      <c r="BN23" s="105"/>
      <c r="BO23" s="105"/>
      <c r="BP23" s="104"/>
      <c r="BQ23" s="104"/>
      <c r="BR23" s="104"/>
    </row>
    <row r="24" spans="2:70" s="47" customFormat="1">
      <c r="B24" s="981" t="s">
        <v>486</v>
      </c>
      <c r="C24" s="981"/>
      <c r="D24" s="981"/>
      <c r="E24" s="981"/>
      <c r="F24" s="981"/>
      <c r="G24" s="981"/>
      <c r="H24" s="981"/>
      <c r="I24" s="981"/>
      <c r="J24" s="981"/>
      <c r="K24" s="981"/>
      <c r="L24" s="981"/>
      <c r="M24" s="981"/>
      <c r="N24" s="981"/>
      <c r="O24" s="981"/>
      <c r="P24" s="981"/>
      <c r="Q24" s="981"/>
      <c r="R24" s="981"/>
      <c r="S24" s="981"/>
      <c r="T24" s="981"/>
      <c r="U24" s="981"/>
      <c r="V24" s="981"/>
      <c r="W24" s="981"/>
      <c r="X24" s="981"/>
      <c r="Y24" s="981"/>
      <c r="Z24" s="981"/>
      <c r="AA24" s="981"/>
      <c r="AB24" s="981"/>
      <c r="AC24" s="982"/>
      <c r="AD24" s="969" t="s">
        <v>291</v>
      </c>
      <c r="AE24" s="957"/>
      <c r="AF24" s="957"/>
      <c r="AG24" s="652"/>
      <c r="AH24" s="652"/>
      <c r="AI24" s="652"/>
      <c r="AJ24" s="652"/>
      <c r="AK24" s="652"/>
      <c r="AL24" s="652"/>
      <c r="AM24" s="652"/>
      <c r="AN24" s="652"/>
      <c r="AO24" s="652"/>
      <c r="AP24" s="652"/>
      <c r="AQ24" s="652"/>
      <c r="AR24" s="652"/>
      <c r="AS24" s="652"/>
      <c r="AT24" s="652"/>
      <c r="AU24" s="652"/>
      <c r="AV24" s="652"/>
      <c r="AW24" s="652"/>
      <c r="AX24" s="652"/>
      <c r="AY24" s="652"/>
      <c r="AZ24" s="652"/>
      <c r="BA24" s="652"/>
      <c r="BB24" s="652"/>
      <c r="BC24" s="652"/>
      <c r="BD24" s="652"/>
      <c r="BE24" s="652"/>
      <c r="BF24" s="652"/>
      <c r="BG24" s="652"/>
      <c r="BH24" s="652"/>
      <c r="BI24" s="652"/>
      <c r="BJ24" s="652"/>
      <c r="BK24" s="652"/>
      <c r="BL24" s="970"/>
      <c r="BM24" s="105"/>
      <c r="BN24" s="105"/>
      <c r="BO24" s="105"/>
      <c r="BP24" s="104"/>
      <c r="BQ24" s="104"/>
      <c r="BR24" s="104"/>
    </row>
    <row r="25" spans="2:70" s="47" customFormat="1">
      <c r="B25" s="981" t="s">
        <v>455</v>
      </c>
      <c r="C25" s="981"/>
      <c r="D25" s="981"/>
      <c r="E25" s="981"/>
      <c r="F25" s="981"/>
      <c r="G25" s="981"/>
      <c r="H25" s="981"/>
      <c r="I25" s="981"/>
      <c r="J25" s="981"/>
      <c r="K25" s="981"/>
      <c r="L25" s="981"/>
      <c r="M25" s="981"/>
      <c r="N25" s="981"/>
      <c r="O25" s="981"/>
      <c r="P25" s="981"/>
      <c r="Q25" s="981"/>
      <c r="R25" s="981"/>
      <c r="S25" s="981"/>
      <c r="T25" s="981"/>
      <c r="U25" s="981"/>
      <c r="V25" s="981"/>
      <c r="W25" s="981"/>
      <c r="X25" s="981"/>
      <c r="Y25" s="981"/>
      <c r="Z25" s="981"/>
      <c r="AA25" s="981"/>
      <c r="AB25" s="981"/>
      <c r="AC25" s="982"/>
      <c r="AD25" s="969" t="s">
        <v>292</v>
      </c>
      <c r="AE25" s="957"/>
      <c r="AF25" s="957"/>
      <c r="AG25" s="652"/>
      <c r="AH25" s="652"/>
      <c r="AI25" s="652"/>
      <c r="AJ25" s="652"/>
      <c r="AK25" s="652"/>
      <c r="AL25" s="652"/>
      <c r="AM25" s="652"/>
      <c r="AN25" s="652"/>
      <c r="AO25" s="652"/>
      <c r="AP25" s="652"/>
      <c r="AQ25" s="652"/>
      <c r="AR25" s="652"/>
      <c r="AS25" s="652"/>
      <c r="AT25" s="652"/>
      <c r="AU25" s="652"/>
      <c r="AV25" s="652"/>
      <c r="AW25" s="652"/>
      <c r="AX25" s="652"/>
      <c r="AY25" s="652"/>
      <c r="AZ25" s="652"/>
      <c r="BA25" s="652"/>
      <c r="BB25" s="652"/>
      <c r="BC25" s="652"/>
      <c r="BD25" s="652"/>
      <c r="BE25" s="652"/>
      <c r="BF25" s="652"/>
      <c r="BG25" s="652"/>
      <c r="BH25" s="652"/>
      <c r="BI25" s="652"/>
      <c r="BJ25" s="652"/>
      <c r="BK25" s="652"/>
      <c r="BL25" s="970"/>
      <c r="BM25" s="105"/>
      <c r="BN25" s="105"/>
      <c r="BO25" s="105"/>
      <c r="BP25" s="104"/>
      <c r="BQ25" s="104"/>
      <c r="BR25" s="104"/>
    </row>
    <row r="26" spans="2:70" s="47" customFormat="1">
      <c r="B26" s="981" t="s">
        <v>456</v>
      </c>
      <c r="C26" s="981"/>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2"/>
      <c r="AD26" s="969" t="s">
        <v>457</v>
      </c>
      <c r="AE26" s="957"/>
      <c r="AF26" s="957"/>
      <c r="AG26" s="652"/>
      <c r="AH26" s="652"/>
      <c r="AI26" s="652"/>
      <c r="AJ26" s="652"/>
      <c r="AK26" s="652"/>
      <c r="AL26" s="652"/>
      <c r="AM26" s="652"/>
      <c r="AN26" s="652"/>
      <c r="AO26" s="652"/>
      <c r="AP26" s="652"/>
      <c r="AQ26" s="652"/>
      <c r="AR26" s="652"/>
      <c r="AS26" s="652"/>
      <c r="AT26" s="652"/>
      <c r="AU26" s="652"/>
      <c r="AV26" s="652"/>
      <c r="AW26" s="652"/>
      <c r="AX26" s="652"/>
      <c r="AY26" s="652"/>
      <c r="AZ26" s="652"/>
      <c r="BA26" s="652"/>
      <c r="BB26" s="652"/>
      <c r="BC26" s="652"/>
      <c r="BD26" s="652"/>
      <c r="BE26" s="652"/>
      <c r="BF26" s="652"/>
      <c r="BG26" s="652"/>
      <c r="BH26" s="652"/>
      <c r="BI26" s="652"/>
      <c r="BJ26" s="652"/>
      <c r="BK26" s="652"/>
      <c r="BL26" s="970"/>
      <c r="BM26" s="103"/>
      <c r="BN26" s="103"/>
      <c r="BO26" s="103"/>
      <c r="BP26" s="103"/>
      <c r="BQ26" s="103"/>
      <c r="BR26" s="103"/>
    </row>
    <row r="27" spans="2:70" s="47" customFormat="1">
      <c r="B27" s="981" t="s">
        <v>458</v>
      </c>
      <c r="C27" s="981"/>
      <c r="D27" s="981"/>
      <c r="E27" s="981"/>
      <c r="F27" s="981"/>
      <c r="G27" s="981"/>
      <c r="H27" s="981"/>
      <c r="I27" s="981"/>
      <c r="J27" s="981"/>
      <c r="K27" s="981"/>
      <c r="L27" s="981"/>
      <c r="M27" s="981"/>
      <c r="N27" s="981"/>
      <c r="O27" s="981"/>
      <c r="P27" s="981"/>
      <c r="Q27" s="981"/>
      <c r="R27" s="981"/>
      <c r="S27" s="981"/>
      <c r="T27" s="981"/>
      <c r="U27" s="981"/>
      <c r="V27" s="981"/>
      <c r="W27" s="981"/>
      <c r="X27" s="981"/>
      <c r="Y27" s="981"/>
      <c r="Z27" s="981"/>
      <c r="AA27" s="981"/>
      <c r="AB27" s="981"/>
      <c r="AC27" s="982"/>
      <c r="AD27" s="969" t="s">
        <v>459</v>
      </c>
      <c r="AE27" s="957"/>
      <c r="AF27" s="957"/>
      <c r="AG27" s="652"/>
      <c r="AH27" s="652"/>
      <c r="AI27" s="652"/>
      <c r="AJ27" s="652"/>
      <c r="AK27" s="652"/>
      <c r="AL27" s="652"/>
      <c r="AM27" s="652"/>
      <c r="AN27" s="652"/>
      <c r="AO27" s="652"/>
      <c r="AP27" s="652"/>
      <c r="AQ27" s="652"/>
      <c r="AR27" s="652"/>
      <c r="AS27" s="652"/>
      <c r="AT27" s="652"/>
      <c r="AU27" s="652"/>
      <c r="AV27" s="652"/>
      <c r="AW27" s="652"/>
      <c r="AX27" s="652"/>
      <c r="AY27" s="652"/>
      <c r="AZ27" s="652"/>
      <c r="BA27" s="652"/>
      <c r="BB27" s="652"/>
      <c r="BC27" s="652"/>
      <c r="BD27" s="652"/>
      <c r="BE27" s="652"/>
      <c r="BF27" s="652"/>
      <c r="BG27" s="652"/>
      <c r="BH27" s="652"/>
      <c r="BI27" s="652"/>
      <c r="BJ27" s="652"/>
      <c r="BK27" s="652"/>
      <c r="BL27" s="970"/>
      <c r="BM27" s="103"/>
      <c r="BN27" s="103"/>
      <c r="BO27" s="103"/>
      <c r="BP27" s="103"/>
      <c r="BQ27" s="103"/>
      <c r="BR27" s="103"/>
    </row>
    <row r="28" spans="2:70" s="47" customFormat="1">
      <c r="B28" s="976" t="s">
        <v>477</v>
      </c>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7"/>
      <c r="AD28" s="969" t="s">
        <v>266</v>
      </c>
      <c r="AE28" s="957"/>
      <c r="AF28" s="957"/>
      <c r="AG28" s="652"/>
      <c r="AH28" s="652"/>
      <c r="AI28" s="652"/>
      <c r="AJ28" s="652"/>
      <c r="AK28" s="652"/>
      <c r="AL28" s="652"/>
      <c r="AM28" s="652"/>
      <c r="AN28" s="652"/>
      <c r="AO28" s="652"/>
      <c r="AP28" s="652"/>
      <c r="AQ28" s="652"/>
      <c r="AR28" s="652"/>
      <c r="AS28" s="652"/>
      <c r="AT28" s="652"/>
      <c r="AU28" s="652"/>
      <c r="AV28" s="652"/>
      <c r="AW28" s="652"/>
      <c r="AX28" s="652"/>
      <c r="AY28" s="652"/>
      <c r="AZ28" s="652"/>
      <c r="BA28" s="652"/>
      <c r="BB28" s="652"/>
      <c r="BC28" s="652"/>
      <c r="BD28" s="652"/>
      <c r="BE28" s="652"/>
      <c r="BF28" s="652"/>
      <c r="BG28" s="652"/>
      <c r="BH28" s="652"/>
      <c r="BI28" s="652"/>
      <c r="BJ28" s="652"/>
      <c r="BK28" s="652"/>
      <c r="BL28" s="970"/>
      <c r="BM28" s="103"/>
      <c r="BN28" s="103"/>
      <c r="BO28" s="103"/>
      <c r="BP28" s="103"/>
      <c r="BQ28" s="103"/>
      <c r="BR28" s="103"/>
    </row>
    <row r="29" spans="2:70" s="47" customFormat="1">
      <c r="B29" s="981" t="s">
        <v>486</v>
      </c>
      <c r="C29" s="981"/>
      <c r="D29" s="981"/>
      <c r="E29" s="981"/>
      <c r="F29" s="981"/>
      <c r="G29" s="981"/>
      <c r="H29" s="981"/>
      <c r="I29" s="981"/>
      <c r="J29" s="981"/>
      <c r="K29" s="981"/>
      <c r="L29" s="981"/>
      <c r="M29" s="981"/>
      <c r="N29" s="981"/>
      <c r="O29" s="981"/>
      <c r="P29" s="981"/>
      <c r="Q29" s="981"/>
      <c r="R29" s="981"/>
      <c r="S29" s="981"/>
      <c r="T29" s="981"/>
      <c r="U29" s="981"/>
      <c r="V29" s="981"/>
      <c r="W29" s="981"/>
      <c r="X29" s="981"/>
      <c r="Y29" s="981"/>
      <c r="Z29" s="981"/>
      <c r="AA29" s="981"/>
      <c r="AB29" s="981"/>
      <c r="AC29" s="982"/>
      <c r="AD29" s="969" t="s">
        <v>291</v>
      </c>
      <c r="AE29" s="957"/>
      <c r="AF29" s="957"/>
      <c r="AG29" s="652"/>
      <c r="AH29" s="652"/>
      <c r="AI29" s="652"/>
      <c r="AJ29" s="652"/>
      <c r="AK29" s="652"/>
      <c r="AL29" s="652"/>
      <c r="AM29" s="652"/>
      <c r="AN29" s="652"/>
      <c r="AO29" s="652"/>
      <c r="AP29" s="652"/>
      <c r="AQ29" s="652"/>
      <c r="AR29" s="652"/>
      <c r="AS29" s="652"/>
      <c r="AT29" s="652"/>
      <c r="AU29" s="652"/>
      <c r="AV29" s="652"/>
      <c r="AW29" s="652"/>
      <c r="AX29" s="652"/>
      <c r="AY29" s="652"/>
      <c r="AZ29" s="652"/>
      <c r="BA29" s="652"/>
      <c r="BB29" s="652"/>
      <c r="BC29" s="652"/>
      <c r="BD29" s="652"/>
      <c r="BE29" s="652"/>
      <c r="BF29" s="652"/>
      <c r="BG29" s="652"/>
      <c r="BH29" s="652"/>
      <c r="BI29" s="652"/>
      <c r="BJ29" s="652"/>
      <c r="BK29" s="652"/>
      <c r="BL29" s="970"/>
      <c r="BM29" s="103"/>
      <c r="BN29" s="103"/>
      <c r="BO29" s="103"/>
      <c r="BP29" s="103"/>
      <c r="BQ29" s="103"/>
      <c r="BR29" s="103"/>
    </row>
    <row r="30" spans="2:70" s="47" customFormat="1">
      <c r="B30" s="981" t="s">
        <v>455</v>
      </c>
      <c r="C30" s="981"/>
      <c r="D30" s="981"/>
      <c r="E30" s="981"/>
      <c r="F30" s="981"/>
      <c r="G30" s="981"/>
      <c r="H30" s="981"/>
      <c r="I30" s="981"/>
      <c r="J30" s="981"/>
      <c r="K30" s="981"/>
      <c r="L30" s="981"/>
      <c r="M30" s="981"/>
      <c r="N30" s="981"/>
      <c r="O30" s="981"/>
      <c r="P30" s="981"/>
      <c r="Q30" s="981"/>
      <c r="R30" s="981"/>
      <c r="S30" s="981"/>
      <c r="T30" s="981"/>
      <c r="U30" s="981"/>
      <c r="V30" s="981"/>
      <c r="W30" s="981"/>
      <c r="X30" s="981"/>
      <c r="Y30" s="981"/>
      <c r="Z30" s="981"/>
      <c r="AA30" s="981"/>
      <c r="AB30" s="981"/>
      <c r="AC30" s="982"/>
      <c r="AD30" s="969" t="s">
        <v>292</v>
      </c>
      <c r="AE30" s="957"/>
      <c r="AF30" s="957"/>
      <c r="AG30" s="652"/>
      <c r="AH30" s="652"/>
      <c r="AI30" s="652"/>
      <c r="AJ30" s="652"/>
      <c r="AK30" s="652"/>
      <c r="AL30" s="652"/>
      <c r="AM30" s="652"/>
      <c r="AN30" s="652"/>
      <c r="AO30" s="652"/>
      <c r="AP30" s="652"/>
      <c r="AQ30" s="652"/>
      <c r="AR30" s="652"/>
      <c r="AS30" s="652"/>
      <c r="AT30" s="652"/>
      <c r="AU30" s="652"/>
      <c r="AV30" s="652"/>
      <c r="AW30" s="652"/>
      <c r="AX30" s="652"/>
      <c r="AY30" s="652"/>
      <c r="AZ30" s="652"/>
      <c r="BA30" s="652"/>
      <c r="BB30" s="652"/>
      <c r="BC30" s="652"/>
      <c r="BD30" s="652"/>
      <c r="BE30" s="652"/>
      <c r="BF30" s="652"/>
      <c r="BG30" s="652"/>
      <c r="BH30" s="652"/>
      <c r="BI30" s="652"/>
      <c r="BJ30" s="652"/>
      <c r="BK30" s="652"/>
      <c r="BL30" s="970"/>
      <c r="BM30" s="103"/>
      <c r="BN30" s="103"/>
      <c r="BO30" s="103"/>
      <c r="BP30" s="103"/>
      <c r="BQ30" s="103"/>
      <c r="BR30" s="103"/>
    </row>
    <row r="31" spans="2:70" s="47" customFormat="1">
      <c r="B31" s="981" t="s">
        <v>456</v>
      </c>
      <c r="C31" s="981"/>
      <c r="D31" s="981"/>
      <c r="E31" s="981"/>
      <c r="F31" s="981"/>
      <c r="G31" s="981"/>
      <c r="H31" s="981"/>
      <c r="I31" s="981"/>
      <c r="J31" s="981"/>
      <c r="K31" s="981"/>
      <c r="L31" s="981"/>
      <c r="M31" s="981"/>
      <c r="N31" s="981"/>
      <c r="O31" s="981"/>
      <c r="P31" s="981"/>
      <c r="Q31" s="981"/>
      <c r="R31" s="981"/>
      <c r="S31" s="981"/>
      <c r="T31" s="981"/>
      <c r="U31" s="981"/>
      <c r="V31" s="981"/>
      <c r="W31" s="981"/>
      <c r="X31" s="981"/>
      <c r="Y31" s="981"/>
      <c r="Z31" s="981"/>
      <c r="AA31" s="981"/>
      <c r="AB31" s="981"/>
      <c r="AC31" s="982"/>
      <c r="AD31" s="969" t="s">
        <v>457</v>
      </c>
      <c r="AE31" s="957"/>
      <c r="AF31" s="957"/>
      <c r="AG31" s="652"/>
      <c r="AH31" s="652"/>
      <c r="AI31" s="652"/>
      <c r="AJ31" s="652"/>
      <c r="AK31" s="652"/>
      <c r="AL31" s="652"/>
      <c r="AM31" s="652"/>
      <c r="AN31" s="652"/>
      <c r="AO31" s="652"/>
      <c r="AP31" s="652"/>
      <c r="AQ31" s="652"/>
      <c r="AR31" s="652"/>
      <c r="AS31" s="652"/>
      <c r="AT31" s="652"/>
      <c r="AU31" s="652"/>
      <c r="AV31" s="652"/>
      <c r="AW31" s="652"/>
      <c r="AX31" s="652"/>
      <c r="AY31" s="652"/>
      <c r="AZ31" s="652"/>
      <c r="BA31" s="652"/>
      <c r="BB31" s="652"/>
      <c r="BC31" s="652"/>
      <c r="BD31" s="652"/>
      <c r="BE31" s="652"/>
      <c r="BF31" s="652"/>
      <c r="BG31" s="652"/>
      <c r="BH31" s="652"/>
      <c r="BI31" s="652"/>
      <c r="BJ31" s="652"/>
      <c r="BK31" s="652"/>
      <c r="BL31" s="970"/>
      <c r="BM31" s="103"/>
      <c r="BN31" s="103"/>
      <c r="BO31" s="103"/>
      <c r="BP31" s="103"/>
      <c r="BQ31" s="103"/>
      <c r="BR31" s="103"/>
    </row>
    <row r="32" spans="2:70" s="47" customFormat="1">
      <c r="B32" s="981" t="s">
        <v>458</v>
      </c>
      <c r="C32" s="981"/>
      <c r="D32" s="981"/>
      <c r="E32" s="981"/>
      <c r="F32" s="981"/>
      <c r="G32" s="981"/>
      <c r="H32" s="981"/>
      <c r="I32" s="981"/>
      <c r="J32" s="981"/>
      <c r="K32" s="981"/>
      <c r="L32" s="981"/>
      <c r="M32" s="981"/>
      <c r="N32" s="981"/>
      <c r="O32" s="981"/>
      <c r="P32" s="981"/>
      <c r="Q32" s="981"/>
      <c r="R32" s="981"/>
      <c r="S32" s="981"/>
      <c r="T32" s="981"/>
      <c r="U32" s="981"/>
      <c r="V32" s="981"/>
      <c r="W32" s="981"/>
      <c r="X32" s="981"/>
      <c r="Y32" s="981"/>
      <c r="Z32" s="981"/>
      <c r="AA32" s="981"/>
      <c r="AB32" s="981"/>
      <c r="AC32" s="982"/>
      <c r="AD32" s="969" t="s">
        <v>459</v>
      </c>
      <c r="AE32" s="957"/>
      <c r="AF32" s="957"/>
      <c r="AG32" s="652"/>
      <c r="AH32" s="652"/>
      <c r="AI32" s="652"/>
      <c r="AJ32" s="652"/>
      <c r="AK32" s="652"/>
      <c r="AL32" s="652"/>
      <c r="AM32" s="652"/>
      <c r="AN32" s="652"/>
      <c r="AO32" s="652"/>
      <c r="AP32" s="652"/>
      <c r="AQ32" s="652"/>
      <c r="AR32" s="652"/>
      <c r="AS32" s="652"/>
      <c r="AT32" s="652"/>
      <c r="AU32" s="652"/>
      <c r="AV32" s="652"/>
      <c r="AW32" s="652"/>
      <c r="AX32" s="652"/>
      <c r="AY32" s="652"/>
      <c r="AZ32" s="652"/>
      <c r="BA32" s="652"/>
      <c r="BB32" s="652"/>
      <c r="BC32" s="652"/>
      <c r="BD32" s="652"/>
      <c r="BE32" s="652"/>
      <c r="BF32" s="652"/>
      <c r="BG32" s="652"/>
      <c r="BH32" s="652"/>
      <c r="BI32" s="652"/>
      <c r="BJ32" s="652"/>
      <c r="BK32" s="652"/>
      <c r="BL32" s="970"/>
      <c r="BM32" s="73"/>
      <c r="BN32" s="73"/>
      <c r="BO32" s="73"/>
      <c r="BP32" s="73"/>
      <c r="BQ32" s="73"/>
      <c r="BR32" s="73"/>
    </row>
    <row r="33" spans="1:65" s="46" customFormat="1" ht="16.5" thickBot="1">
      <c r="B33" s="954" t="s">
        <v>297</v>
      </c>
      <c r="C33" s="954"/>
      <c r="D33" s="954"/>
      <c r="E33" s="954"/>
      <c r="F33" s="954"/>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71" t="s">
        <v>280</v>
      </c>
      <c r="AE33" s="972"/>
      <c r="AF33" s="972"/>
      <c r="AG33" s="973"/>
      <c r="AH33" s="973"/>
      <c r="AI33" s="973"/>
      <c r="AJ33" s="973"/>
      <c r="AK33" s="973"/>
      <c r="AL33" s="973"/>
      <c r="AM33" s="973"/>
      <c r="AN33" s="973"/>
      <c r="AO33" s="973"/>
      <c r="AP33" s="973"/>
      <c r="AQ33" s="973"/>
      <c r="AR33" s="973"/>
      <c r="AS33" s="973"/>
      <c r="AT33" s="973"/>
      <c r="AU33" s="973"/>
      <c r="AV33" s="973"/>
      <c r="AW33" s="973"/>
      <c r="AX33" s="973"/>
      <c r="AY33" s="973"/>
      <c r="AZ33" s="973"/>
      <c r="BA33" s="973"/>
      <c r="BB33" s="973"/>
      <c r="BC33" s="973"/>
      <c r="BD33" s="973"/>
      <c r="BE33" s="973"/>
      <c r="BF33" s="973"/>
      <c r="BG33" s="973"/>
      <c r="BH33" s="973"/>
      <c r="BI33" s="973"/>
      <c r="BJ33" s="973"/>
      <c r="BK33" s="973"/>
      <c r="BL33" s="974"/>
    </row>
    <row r="34" spans="1:65" s="46" customFormat="1">
      <c r="A34" s="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94"/>
    </row>
    <row r="35" spans="1:65" s="107" customFormat="1">
      <c r="A35" s="5"/>
      <c r="B35" s="97"/>
      <c r="C35" s="553" t="s">
        <v>315</v>
      </c>
      <c r="D35" s="553"/>
      <c r="E35" s="553"/>
      <c r="F35" s="553"/>
      <c r="G35" s="553"/>
      <c r="H35" s="553"/>
      <c r="I35" s="16"/>
      <c r="J35" s="20"/>
      <c r="K35" s="20"/>
      <c r="L35" s="20"/>
      <c r="M35" s="20"/>
      <c r="N35" s="38"/>
      <c r="O35" s="38"/>
      <c r="P35" s="38"/>
      <c r="Q35" s="38"/>
      <c r="R35" s="38"/>
      <c r="S35" s="38"/>
      <c r="T35" s="38"/>
      <c r="U35" s="38"/>
      <c r="V35" s="38"/>
      <c r="W35" s="38"/>
      <c r="X35" s="38"/>
      <c r="Y35" s="38"/>
      <c r="Z35" s="5"/>
      <c r="AA35" s="5"/>
      <c r="AB35" s="376"/>
      <c r="AC35" s="376"/>
      <c r="AD35" s="376"/>
      <c r="AE35" s="376"/>
      <c r="AF35" s="376"/>
      <c r="AG35" s="376"/>
      <c r="AH35" s="376"/>
      <c r="AI35" s="376"/>
      <c r="AJ35" s="376"/>
      <c r="AK35" s="5"/>
      <c r="AL35" s="5"/>
      <c r="AM35" s="5"/>
      <c r="AN35" s="376"/>
      <c r="AO35" s="376"/>
      <c r="AP35" s="376"/>
      <c r="AQ35" s="376"/>
      <c r="AR35" s="376"/>
      <c r="AS35" s="376"/>
      <c r="AT35" s="376"/>
      <c r="AU35" s="376"/>
      <c r="AV35" s="376"/>
      <c r="AW35" s="376"/>
      <c r="AX35" s="376"/>
      <c r="AY35" s="376"/>
    </row>
    <row r="36" spans="1:65" s="107" customFormat="1">
      <c r="A36" s="5"/>
      <c r="B36" s="97"/>
      <c r="C36" s="551" t="s">
        <v>167</v>
      </c>
      <c r="D36" s="551"/>
      <c r="E36" s="551"/>
      <c r="F36" s="551"/>
      <c r="G36" s="551"/>
      <c r="H36" s="551"/>
      <c r="I36" s="551"/>
      <c r="J36" s="551"/>
      <c r="K36" s="551"/>
      <c r="L36" s="551"/>
      <c r="M36" s="551"/>
      <c r="N36" s="673" t="s">
        <v>168</v>
      </c>
      <c r="O36" s="673"/>
      <c r="P36" s="673"/>
      <c r="Q36" s="673"/>
      <c r="R36" s="673"/>
      <c r="S36" s="673"/>
      <c r="T36" s="673"/>
      <c r="U36" s="673"/>
      <c r="V36" s="673"/>
      <c r="W36" s="673"/>
      <c r="X36" s="673"/>
      <c r="Y36" s="673"/>
      <c r="Z36" s="108"/>
      <c r="AA36" s="108"/>
      <c r="AB36" s="508" t="s">
        <v>14</v>
      </c>
      <c r="AC36" s="508"/>
      <c r="AD36" s="508"/>
      <c r="AE36" s="508"/>
      <c r="AF36" s="508"/>
      <c r="AG36" s="508"/>
      <c r="AH36" s="508"/>
      <c r="AI36" s="508"/>
      <c r="AJ36" s="508"/>
      <c r="AK36" s="108"/>
      <c r="AL36" s="108"/>
      <c r="AM36" s="108"/>
      <c r="AN36" s="508" t="s">
        <v>15</v>
      </c>
      <c r="AO36" s="508"/>
      <c r="AP36" s="508"/>
      <c r="AQ36" s="508"/>
      <c r="AR36" s="508"/>
      <c r="AS36" s="508"/>
      <c r="AT36" s="508"/>
      <c r="AU36" s="508"/>
      <c r="AV36" s="508"/>
      <c r="AW36" s="508"/>
      <c r="AX36" s="508"/>
      <c r="AY36" s="508"/>
    </row>
    <row r="37" spans="1:65" s="107" customFormat="1">
      <c r="A37" s="46"/>
      <c r="B37" s="97"/>
      <c r="C37" s="16"/>
      <c r="D37" s="16"/>
      <c r="E37" s="16"/>
      <c r="F37" s="16"/>
      <c r="G37" s="16"/>
      <c r="H37" s="16"/>
      <c r="I37" s="16"/>
      <c r="J37" s="40"/>
      <c r="K37" s="40"/>
      <c r="L37" s="40"/>
      <c r="M37" s="40"/>
      <c r="N37" s="40"/>
      <c r="O37" s="40"/>
      <c r="P37" s="40"/>
      <c r="Q37" s="40"/>
      <c r="R37" s="40"/>
      <c r="S37" s="40"/>
      <c r="T37" s="40"/>
      <c r="U37" s="40"/>
      <c r="V37" s="40"/>
      <c r="W37" s="40"/>
      <c r="X37" s="40"/>
      <c r="Y37" s="40"/>
      <c r="Z37" s="109"/>
      <c r="AA37" s="109"/>
      <c r="AB37" s="109"/>
      <c r="AC37" s="109"/>
      <c r="AD37" s="109"/>
      <c r="AE37" s="109"/>
      <c r="AF37" s="109"/>
      <c r="AG37" s="109"/>
      <c r="AH37" s="109"/>
      <c r="AI37" s="109"/>
      <c r="AJ37" s="109"/>
      <c r="AK37" s="109"/>
      <c r="AL37" s="109"/>
      <c r="AM37" s="108"/>
      <c r="AN37" s="109"/>
      <c r="AO37" s="109"/>
      <c r="AP37" s="109"/>
      <c r="AQ37" s="109"/>
      <c r="AR37" s="109"/>
      <c r="AS37" s="109"/>
      <c r="AT37" s="109"/>
      <c r="AU37" s="109"/>
      <c r="AV37" s="109"/>
      <c r="AW37" s="109"/>
      <c r="AX37" s="109"/>
      <c r="AY37" s="109"/>
    </row>
    <row r="38" spans="1:65" s="107" customFormat="1">
      <c r="B38" s="97"/>
      <c r="C38" s="553" t="s">
        <v>169</v>
      </c>
      <c r="D38" s="553"/>
      <c r="E38" s="553"/>
      <c r="F38" s="553"/>
      <c r="G38" s="553"/>
      <c r="H38" s="553"/>
      <c r="I38" s="16"/>
      <c r="J38" s="41"/>
      <c r="K38" s="41"/>
      <c r="L38" s="41"/>
      <c r="M38" s="41"/>
      <c r="N38" s="42"/>
      <c r="O38" s="42"/>
      <c r="P38" s="42"/>
      <c r="Q38" s="42"/>
      <c r="R38" s="42"/>
      <c r="S38" s="42"/>
      <c r="T38" s="42"/>
      <c r="U38" s="42"/>
      <c r="V38" s="42"/>
      <c r="W38" s="42"/>
      <c r="X38" s="42"/>
      <c r="Y38" s="42"/>
      <c r="Z38" s="108"/>
      <c r="AA38" s="108"/>
      <c r="AB38" s="956"/>
      <c r="AC38" s="956"/>
      <c r="AD38" s="956"/>
      <c r="AE38" s="956"/>
      <c r="AF38" s="956"/>
      <c r="AG38" s="956"/>
      <c r="AH38" s="956"/>
      <c r="AI38" s="956"/>
      <c r="AJ38" s="956"/>
      <c r="AK38" s="956"/>
      <c r="AL38" s="956"/>
      <c r="AM38" s="956"/>
      <c r="AN38" s="108"/>
      <c r="AO38" s="108"/>
      <c r="AP38" s="108"/>
      <c r="AQ38" s="108"/>
      <c r="AR38" s="110"/>
      <c r="AS38" s="110"/>
      <c r="AT38" s="983"/>
      <c r="AU38" s="983"/>
      <c r="AV38" s="983"/>
      <c r="AW38" s="983"/>
      <c r="AX38" s="983"/>
      <c r="AY38" s="983"/>
    </row>
    <row r="39" spans="1:65" s="107" customFormat="1">
      <c r="B39" s="97"/>
      <c r="C39" s="672"/>
      <c r="D39" s="672"/>
      <c r="E39" s="672"/>
      <c r="F39" s="672"/>
      <c r="G39" s="672"/>
      <c r="H39" s="672"/>
      <c r="I39" s="16"/>
      <c r="J39" s="39"/>
      <c r="K39" s="41"/>
      <c r="L39" s="41"/>
      <c r="M39" s="41"/>
      <c r="N39" s="673" t="s">
        <v>168</v>
      </c>
      <c r="O39" s="673"/>
      <c r="P39" s="673"/>
      <c r="Q39" s="673"/>
      <c r="R39" s="673"/>
      <c r="S39" s="673"/>
      <c r="T39" s="673"/>
      <c r="U39" s="673"/>
      <c r="V39" s="673"/>
      <c r="W39" s="673"/>
      <c r="X39" s="673"/>
      <c r="Y39" s="673"/>
      <c r="Z39" s="108"/>
      <c r="AA39" s="108"/>
      <c r="AB39" s="508" t="s">
        <v>170</v>
      </c>
      <c r="AC39" s="508"/>
      <c r="AD39" s="508"/>
      <c r="AE39" s="508"/>
      <c r="AF39" s="508"/>
      <c r="AG39" s="508"/>
      <c r="AH39" s="508"/>
      <c r="AI39" s="508"/>
      <c r="AJ39" s="508"/>
      <c r="AK39" s="508"/>
      <c r="AL39" s="508"/>
      <c r="AM39" s="508"/>
      <c r="AN39" s="108"/>
      <c r="AO39" s="108"/>
      <c r="AP39" s="108"/>
      <c r="AQ39" s="108"/>
      <c r="AR39" s="508" t="s">
        <v>171</v>
      </c>
      <c r="AS39" s="508"/>
      <c r="AT39" s="508"/>
      <c r="AU39" s="508"/>
      <c r="AV39" s="508"/>
      <c r="AW39" s="508"/>
      <c r="AX39" s="508"/>
      <c r="AY39" s="508"/>
    </row>
    <row r="40" spans="1:65" s="107" customFormat="1">
      <c r="B40" s="97"/>
      <c r="C40" s="16"/>
      <c r="D40" s="16"/>
      <c r="E40" s="16"/>
      <c r="F40" s="16"/>
      <c r="G40" s="16"/>
      <c r="H40" s="16"/>
      <c r="I40" s="16"/>
      <c r="J40" s="43"/>
      <c r="K40" s="43"/>
      <c r="L40" s="43"/>
      <c r="M40" s="43"/>
      <c r="N40" s="43"/>
      <c r="O40" s="43"/>
      <c r="P40" s="43"/>
      <c r="Q40" s="43"/>
      <c r="R40" s="43"/>
      <c r="S40" s="43"/>
      <c r="T40" s="43"/>
      <c r="U40" s="43"/>
      <c r="V40" s="43"/>
      <c r="W40" s="43"/>
      <c r="X40" s="43"/>
      <c r="Y40" s="43"/>
      <c r="Z40" s="11"/>
      <c r="AA40" s="11"/>
      <c r="AB40" s="11"/>
      <c r="AC40" s="11"/>
      <c r="AD40" s="6"/>
      <c r="AE40" s="6"/>
      <c r="AF40" s="11"/>
      <c r="AG40" s="11"/>
      <c r="AH40" s="11"/>
      <c r="AI40" s="11"/>
      <c r="AJ40" s="11"/>
      <c r="AK40" s="11"/>
      <c r="AL40" s="11"/>
      <c r="AM40" s="11"/>
      <c r="AN40" s="11"/>
      <c r="AO40" s="11"/>
      <c r="AP40" s="11"/>
      <c r="AQ40" s="11"/>
      <c r="AR40" s="11"/>
      <c r="AS40" s="11"/>
      <c r="AT40" s="11"/>
      <c r="AU40" s="11"/>
      <c r="AV40" s="11"/>
      <c r="AW40" s="5"/>
      <c r="AX40" s="5"/>
      <c r="AY40" s="11"/>
      <c r="AZ40" s="11"/>
      <c r="BA40" s="11"/>
      <c r="BB40" s="11"/>
      <c r="BC40" s="11"/>
      <c r="BD40" s="11"/>
      <c r="BE40" s="11"/>
      <c r="BF40" s="11"/>
      <c r="BG40" s="11"/>
      <c r="BH40" s="11"/>
      <c r="BI40" s="11"/>
      <c r="BJ40" s="11"/>
      <c r="BK40" s="11"/>
      <c r="BL40" s="11"/>
    </row>
    <row r="41" spans="1:65" s="107" customFormat="1">
      <c r="B41" s="5"/>
      <c r="C41" s="5" t="s">
        <v>202</v>
      </c>
      <c r="D41" s="5"/>
      <c r="E41" s="5"/>
      <c r="F41" s="5"/>
      <c r="G41" s="5"/>
      <c r="H41" s="5"/>
      <c r="I41" s="5"/>
      <c r="J41" s="5"/>
      <c r="K41" s="5"/>
      <c r="L41" s="5"/>
      <c r="M41" s="5"/>
      <c r="N41" s="5"/>
      <c r="O41" s="5"/>
      <c r="P41" s="5"/>
      <c r="Q41" s="5"/>
      <c r="R41" s="5"/>
      <c r="S41" s="5"/>
      <c r="T41" s="5"/>
      <c r="U41" s="5"/>
      <c r="V41" s="5"/>
      <c r="W41" s="5"/>
      <c r="X41" s="5"/>
      <c r="Y41" s="5"/>
      <c r="Z41" s="111"/>
      <c r="AA41" s="111"/>
      <c r="AB41" s="5"/>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5"/>
      <c r="BI41" s="5"/>
      <c r="BJ41" s="5"/>
      <c r="BK41" s="5"/>
      <c r="BL41" s="5"/>
      <c r="BM41" s="5"/>
    </row>
    <row r="42" spans="1:65" s="5" customFormat="1">
      <c r="A42" s="107"/>
      <c r="C42" s="20"/>
      <c r="D42" s="672"/>
      <c r="E42" s="672"/>
      <c r="F42" s="20"/>
      <c r="G42" s="20"/>
      <c r="H42" s="672"/>
      <c r="I42" s="672"/>
      <c r="J42" s="672"/>
      <c r="K42" s="672"/>
      <c r="L42" s="672"/>
      <c r="M42" s="672"/>
      <c r="N42" s="20"/>
      <c r="O42" s="20"/>
      <c r="P42" s="20"/>
      <c r="Q42" s="672"/>
      <c r="R42" s="672"/>
      <c r="S42" s="20"/>
      <c r="T42" s="20"/>
      <c r="U42" s="20"/>
      <c r="V42" s="20"/>
      <c r="W42" s="20"/>
      <c r="X42" s="20"/>
      <c r="Y42" s="20"/>
    </row>
  </sheetData>
  <mergeCells count="115">
    <mergeCell ref="D42:E42"/>
    <mergeCell ref="H42:M42"/>
    <mergeCell ref="Q42:R42"/>
    <mergeCell ref="C38:H38"/>
    <mergeCell ref="AB38:AM38"/>
    <mergeCell ref="AT38:AY38"/>
    <mergeCell ref="C39:H39"/>
    <mergeCell ref="N39:Y39"/>
    <mergeCell ref="AB39:AM39"/>
    <mergeCell ref="AR39:AY39"/>
    <mergeCell ref="C35:H35"/>
    <mergeCell ref="AB35:AJ35"/>
    <mergeCell ref="AN35:AY35"/>
    <mergeCell ref="C36:M36"/>
    <mergeCell ref="N36:Y36"/>
    <mergeCell ref="AB36:AJ36"/>
    <mergeCell ref="AN36:AY36"/>
    <mergeCell ref="B32:AC32"/>
    <mergeCell ref="AD32:AF32"/>
    <mergeCell ref="AG32:AR32"/>
    <mergeCell ref="AS32:AZ32"/>
    <mergeCell ref="BA32:BL32"/>
    <mergeCell ref="B33:AC33"/>
    <mergeCell ref="AD33:AF33"/>
    <mergeCell ref="AG33:AR33"/>
    <mergeCell ref="AS33:AZ33"/>
    <mergeCell ref="BA33:BL33"/>
    <mergeCell ref="B30:AC30"/>
    <mergeCell ref="AD30:AF30"/>
    <mergeCell ref="AG30:AR30"/>
    <mergeCell ref="AS30:AZ30"/>
    <mergeCell ref="BA30:BL30"/>
    <mergeCell ref="B31:AC31"/>
    <mergeCell ref="AD31:AF31"/>
    <mergeCell ref="AG31:AR31"/>
    <mergeCell ref="AS31:AZ31"/>
    <mergeCell ref="BA31:BL31"/>
    <mergeCell ref="B28:AC28"/>
    <mergeCell ref="AD28:AF28"/>
    <mergeCell ref="AG28:AR28"/>
    <mergeCell ref="AS28:AZ28"/>
    <mergeCell ref="BA28:BL28"/>
    <mergeCell ref="B29:AC29"/>
    <mergeCell ref="AD29:AF29"/>
    <mergeCell ref="AG29:AR29"/>
    <mergeCell ref="AS29:AZ29"/>
    <mergeCell ref="BA29:BL29"/>
    <mergeCell ref="B26:AC26"/>
    <mergeCell ref="AD26:AF26"/>
    <mergeCell ref="AG26:AR26"/>
    <mergeCell ref="AS26:AZ26"/>
    <mergeCell ref="BA26:BL26"/>
    <mergeCell ref="B27:AC27"/>
    <mergeCell ref="AD27:AF27"/>
    <mergeCell ref="AG27:AR27"/>
    <mergeCell ref="AS27:AZ27"/>
    <mergeCell ref="BA27:BL27"/>
    <mergeCell ref="B24:AC24"/>
    <mergeCell ref="AD24:AF24"/>
    <mergeCell ref="AG24:AR24"/>
    <mergeCell ref="AS24:AZ24"/>
    <mergeCell ref="BA24:BL24"/>
    <mergeCell ref="B25:AC25"/>
    <mergeCell ref="AD25:AF25"/>
    <mergeCell ref="AG25:AR25"/>
    <mergeCell ref="AS25:AZ25"/>
    <mergeCell ref="BA25:BL25"/>
    <mergeCell ref="B22:AC22"/>
    <mergeCell ref="AD22:AF22"/>
    <mergeCell ref="AG22:AR22"/>
    <mergeCell ref="AS22:AZ22"/>
    <mergeCell ref="BA22:BL22"/>
    <mergeCell ref="B23:AC23"/>
    <mergeCell ref="AD23:AF23"/>
    <mergeCell ref="AG23:AR23"/>
    <mergeCell ref="AS23:AZ23"/>
    <mergeCell ref="BA23:BL23"/>
    <mergeCell ref="B20:AC21"/>
    <mergeCell ref="AD20:AF21"/>
    <mergeCell ref="AG20:BL20"/>
    <mergeCell ref="AG21:AR21"/>
    <mergeCell ref="AS21:AZ21"/>
    <mergeCell ref="BA21:BL21"/>
    <mergeCell ref="B16:AC16"/>
    <mergeCell ref="AD16:AF16"/>
    <mergeCell ref="AG16:AR16"/>
    <mergeCell ref="AS16:AZ16"/>
    <mergeCell ref="BA16:BL16"/>
    <mergeCell ref="B18:BL18"/>
    <mergeCell ref="B14:AC14"/>
    <mergeCell ref="AD14:AF14"/>
    <mergeCell ref="AG14:AR14"/>
    <mergeCell ref="AS14:AZ14"/>
    <mergeCell ref="BA14:BL14"/>
    <mergeCell ref="B15:AC15"/>
    <mergeCell ref="AD15:AF15"/>
    <mergeCell ref="AG15:AR15"/>
    <mergeCell ref="AS15:AZ15"/>
    <mergeCell ref="BA15:BL15"/>
    <mergeCell ref="BA11:BL12"/>
    <mergeCell ref="B13:AC13"/>
    <mergeCell ref="AD13:AF13"/>
    <mergeCell ref="AG13:AR13"/>
    <mergeCell ref="AS13:AZ13"/>
    <mergeCell ref="BA13:BL13"/>
    <mergeCell ref="A1:BL1"/>
    <mergeCell ref="L3:BL3"/>
    <mergeCell ref="L4:BL4"/>
    <mergeCell ref="L5:BL5"/>
    <mergeCell ref="B8:BL8"/>
    <mergeCell ref="B10:AC12"/>
    <mergeCell ref="AD10:AF12"/>
    <mergeCell ref="AG10:BL10"/>
    <mergeCell ref="AG11:AR12"/>
    <mergeCell ref="AS11:AZ12"/>
  </mergeCells>
  <pageMargins left="0.23622047244094491" right="0.23622047244094491" top="0.74803149606299213" bottom="0.74803149606299213" header="0.31496062992125984" footer="0.31496062992125984"/>
  <pageSetup paperSize="9" scale="45"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1:DM90"/>
  <sheetViews>
    <sheetView view="pageBreakPreview" zoomScale="60" zoomScaleNormal="60" workbookViewId="0">
      <selection activeCell="W39" sqref="W39:AA39"/>
    </sheetView>
  </sheetViews>
  <sheetFormatPr defaultColWidth="0.85546875" defaultRowHeight="15.75"/>
  <cols>
    <col min="1" max="13" width="3.85546875" style="16" customWidth="1"/>
    <col min="14" max="17" width="4.42578125" style="16" customWidth="1"/>
    <col min="18" max="45" width="3.85546875" style="16" customWidth="1"/>
    <col min="46" max="46" width="6.28515625" style="16" customWidth="1"/>
    <col min="47" max="47" width="5.28515625" style="16" customWidth="1"/>
    <col min="48" max="52" width="3.85546875" style="16" customWidth="1"/>
    <col min="53" max="16384" width="0.85546875" style="16"/>
  </cols>
  <sheetData>
    <row r="1" spans="1:117">
      <c r="A1" s="552" t="s">
        <v>487</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18"/>
    </row>
    <row r="3" spans="1:117">
      <c r="A3" s="20" t="s">
        <v>254</v>
      </c>
      <c r="B3" s="20"/>
      <c r="C3" s="20"/>
      <c r="D3" s="20"/>
      <c r="E3" s="20"/>
      <c r="F3" s="20"/>
      <c r="G3" s="20"/>
      <c r="H3" s="20"/>
      <c r="I3" s="20"/>
      <c r="J3" s="20"/>
      <c r="K3" s="20"/>
      <c r="L3" s="677" t="s">
        <v>856</v>
      </c>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7"/>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7"/>
      <c r="CC3" s="677"/>
      <c r="CD3" s="677"/>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row>
    <row r="4" spans="1:117">
      <c r="A4" s="20" t="s">
        <v>255</v>
      </c>
      <c r="B4" s="20"/>
      <c r="C4" s="20"/>
      <c r="D4" s="20"/>
      <c r="E4" s="20"/>
      <c r="F4" s="20"/>
      <c r="G4" s="20"/>
      <c r="H4" s="20"/>
      <c r="I4" s="20"/>
      <c r="J4" s="20"/>
      <c r="K4" s="20"/>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20"/>
    </row>
    <row r="5" spans="1:117" ht="24">
      <c r="A5" s="20"/>
      <c r="B5" s="20"/>
      <c r="C5" s="20"/>
      <c r="D5" s="20"/>
      <c r="E5" s="20"/>
      <c r="F5" s="20"/>
      <c r="G5" s="20"/>
      <c r="H5" s="20"/>
      <c r="I5" s="20"/>
      <c r="J5" s="20"/>
      <c r="K5" s="20"/>
      <c r="L5" s="849" t="s">
        <v>316</v>
      </c>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c r="AM5" s="849"/>
      <c r="AN5" s="849"/>
      <c r="AO5" s="849"/>
      <c r="AP5" s="849"/>
      <c r="AQ5" s="849"/>
      <c r="AR5" s="849"/>
      <c r="AS5" s="849"/>
      <c r="AT5" s="849"/>
      <c r="AU5" s="849"/>
      <c r="AV5" s="849"/>
      <c r="AW5" s="849"/>
      <c r="AX5" s="849"/>
      <c r="AY5" s="849"/>
      <c r="AZ5" s="849"/>
      <c r="BA5" s="60"/>
    </row>
    <row r="6" spans="1:117">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117" s="22" customFormat="1">
      <c r="B8" s="557" t="s">
        <v>488</v>
      </c>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557"/>
      <c r="AU8" s="557"/>
      <c r="AV8" s="557"/>
      <c r="AW8" s="557"/>
      <c r="AX8" s="557"/>
      <c r="AY8" s="557"/>
      <c r="AZ8" s="557"/>
    </row>
    <row r="9" spans="1:117" s="22" customFormat="1"/>
    <row r="10" spans="1:117" s="22" customFormat="1">
      <c r="B10" s="570" t="s">
        <v>0</v>
      </c>
      <c r="C10" s="570"/>
      <c r="D10" s="570"/>
      <c r="E10" s="570"/>
      <c r="F10" s="570"/>
      <c r="G10" s="570"/>
      <c r="H10" s="570"/>
      <c r="I10" s="570"/>
      <c r="J10" s="570"/>
      <c r="K10" s="570"/>
      <c r="L10" s="570"/>
      <c r="M10" s="570"/>
      <c r="N10" s="570"/>
      <c r="O10" s="570"/>
      <c r="P10" s="570"/>
      <c r="Q10" s="570"/>
      <c r="R10" s="570"/>
      <c r="S10" s="570"/>
      <c r="T10" s="570"/>
      <c r="U10" s="570"/>
      <c r="V10" s="570"/>
      <c r="W10" s="570"/>
      <c r="X10" s="570"/>
      <c r="Y10" s="570"/>
      <c r="Z10" s="574" t="s">
        <v>260</v>
      </c>
      <c r="AA10" s="575"/>
      <c r="AB10" s="576"/>
      <c r="AC10" s="653" t="s">
        <v>286</v>
      </c>
      <c r="AD10" s="654"/>
      <c r="AE10" s="654"/>
      <c r="AF10" s="654"/>
      <c r="AG10" s="654"/>
      <c r="AH10" s="654"/>
      <c r="AI10" s="654"/>
      <c r="AJ10" s="654"/>
      <c r="AK10" s="654"/>
      <c r="AL10" s="654"/>
      <c r="AM10" s="654"/>
      <c r="AN10" s="654"/>
      <c r="AO10" s="654"/>
      <c r="AP10" s="654"/>
      <c r="AQ10" s="654"/>
      <c r="AR10" s="654"/>
      <c r="AS10" s="654"/>
      <c r="AT10" s="654"/>
      <c r="AU10" s="654"/>
      <c r="AV10" s="654"/>
      <c r="AW10" s="654"/>
      <c r="AX10" s="654"/>
      <c r="AY10" s="654"/>
      <c r="AZ10" s="655"/>
    </row>
    <row r="11" spans="1:117" s="26" customFormat="1">
      <c r="B11" s="570"/>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833"/>
      <c r="AA11" s="834"/>
      <c r="AB11" s="835"/>
      <c r="AC11" s="407" t="s">
        <v>982</v>
      </c>
      <c r="AD11" s="408"/>
      <c r="AE11" s="408"/>
      <c r="AF11" s="408"/>
      <c r="AG11" s="408"/>
      <c r="AH11" s="408"/>
      <c r="AI11" s="408"/>
      <c r="AJ11" s="409"/>
      <c r="AK11" s="652" t="s">
        <v>983</v>
      </c>
      <c r="AL11" s="652"/>
      <c r="AM11" s="652"/>
      <c r="AN11" s="652"/>
      <c r="AO11" s="652"/>
      <c r="AP11" s="652"/>
      <c r="AQ11" s="652"/>
      <c r="AR11" s="652"/>
      <c r="AS11" s="408" t="s">
        <v>984</v>
      </c>
      <c r="AT11" s="408"/>
      <c r="AU11" s="408"/>
      <c r="AV11" s="408"/>
      <c r="AW11" s="408"/>
      <c r="AX11" s="408"/>
      <c r="AY11" s="408"/>
      <c r="AZ11" s="409"/>
      <c r="BA11" s="27"/>
      <c r="BB11" s="27"/>
      <c r="BC11" s="27"/>
      <c r="BD11" s="27"/>
      <c r="BE11" s="27"/>
      <c r="BF11" s="27"/>
    </row>
    <row r="12" spans="1:117" s="26" customFormat="1">
      <c r="B12" s="570"/>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836"/>
      <c r="AA12" s="837"/>
      <c r="AB12" s="838"/>
      <c r="AC12" s="410"/>
      <c r="AD12" s="411"/>
      <c r="AE12" s="411"/>
      <c r="AF12" s="411"/>
      <c r="AG12" s="411"/>
      <c r="AH12" s="411"/>
      <c r="AI12" s="411"/>
      <c r="AJ12" s="412"/>
      <c r="AK12" s="652"/>
      <c r="AL12" s="652"/>
      <c r="AM12" s="652"/>
      <c r="AN12" s="652"/>
      <c r="AO12" s="652"/>
      <c r="AP12" s="652"/>
      <c r="AQ12" s="652"/>
      <c r="AR12" s="652"/>
      <c r="AS12" s="411"/>
      <c r="AT12" s="411"/>
      <c r="AU12" s="411"/>
      <c r="AV12" s="411"/>
      <c r="AW12" s="411"/>
      <c r="AX12" s="411"/>
      <c r="AY12" s="411"/>
      <c r="AZ12" s="412"/>
      <c r="BA12" s="27"/>
      <c r="BB12" s="27"/>
      <c r="BC12" s="27"/>
      <c r="BD12" s="27"/>
      <c r="BE12" s="27"/>
      <c r="BF12" s="27"/>
    </row>
    <row r="13" spans="1:117" s="26" customFormat="1" ht="16.5" thickBot="1">
      <c r="B13" s="606">
        <v>1</v>
      </c>
      <c r="C13" s="606"/>
      <c r="D13" s="606"/>
      <c r="E13" s="606"/>
      <c r="F13" s="606"/>
      <c r="G13" s="606"/>
      <c r="H13" s="606"/>
      <c r="I13" s="606"/>
      <c r="J13" s="606"/>
      <c r="K13" s="606"/>
      <c r="L13" s="606"/>
      <c r="M13" s="606"/>
      <c r="N13" s="606"/>
      <c r="O13" s="606"/>
      <c r="P13" s="606"/>
      <c r="Q13" s="606"/>
      <c r="R13" s="606"/>
      <c r="S13" s="606"/>
      <c r="T13" s="606"/>
      <c r="U13" s="606"/>
      <c r="V13" s="606"/>
      <c r="W13" s="606"/>
      <c r="X13" s="606"/>
      <c r="Y13" s="606"/>
      <c r="Z13" s="574" t="s">
        <v>6</v>
      </c>
      <c r="AA13" s="575"/>
      <c r="AB13" s="576"/>
      <c r="AC13" s="601">
        <v>3</v>
      </c>
      <c r="AD13" s="602"/>
      <c r="AE13" s="602"/>
      <c r="AF13" s="602"/>
      <c r="AG13" s="602"/>
      <c r="AH13" s="602"/>
      <c r="AI13" s="602"/>
      <c r="AJ13" s="603"/>
      <c r="AK13" s="601">
        <v>4</v>
      </c>
      <c r="AL13" s="602"/>
      <c r="AM13" s="602"/>
      <c r="AN13" s="602"/>
      <c r="AO13" s="602"/>
      <c r="AP13" s="602"/>
      <c r="AQ13" s="602"/>
      <c r="AR13" s="603"/>
      <c r="AS13" s="601">
        <v>5</v>
      </c>
      <c r="AT13" s="602"/>
      <c r="AU13" s="602"/>
      <c r="AV13" s="602"/>
      <c r="AW13" s="602"/>
      <c r="AX13" s="602"/>
      <c r="AY13" s="602"/>
      <c r="AZ13" s="603"/>
      <c r="BA13" s="24"/>
      <c r="BB13" s="24"/>
      <c r="BC13" s="24"/>
      <c r="BD13" s="24"/>
      <c r="BE13" s="24"/>
      <c r="BF13" s="24"/>
    </row>
    <row r="14" spans="1:117" s="26" customFormat="1">
      <c r="B14" s="986" t="s">
        <v>489</v>
      </c>
      <c r="C14" s="986"/>
      <c r="D14" s="986"/>
      <c r="E14" s="986"/>
      <c r="F14" s="986"/>
      <c r="G14" s="986"/>
      <c r="H14" s="986"/>
      <c r="I14" s="986"/>
      <c r="J14" s="986"/>
      <c r="K14" s="986"/>
      <c r="L14" s="986"/>
      <c r="M14" s="986"/>
      <c r="N14" s="986"/>
      <c r="O14" s="986"/>
      <c r="P14" s="986"/>
      <c r="Q14" s="986"/>
      <c r="R14" s="986"/>
      <c r="S14" s="986"/>
      <c r="T14" s="986"/>
      <c r="U14" s="986"/>
      <c r="V14" s="986"/>
      <c r="W14" s="986"/>
      <c r="X14" s="986"/>
      <c r="Y14" s="987"/>
      <c r="Z14" s="583" t="s">
        <v>301</v>
      </c>
      <c r="AA14" s="584"/>
      <c r="AB14" s="585"/>
      <c r="AC14" s="988">
        <f>AL47</f>
        <v>4915597.9074600004</v>
      </c>
      <c r="AD14" s="785"/>
      <c r="AE14" s="785"/>
      <c r="AF14" s="785"/>
      <c r="AG14" s="785"/>
      <c r="AH14" s="785"/>
      <c r="AI14" s="785"/>
      <c r="AJ14" s="786"/>
      <c r="AK14" s="988">
        <f>AC14</f>
        <v>4915597.9074600004</v>
      </c>
      <c r="AL14" s="785"/>
      <c r="AM14" s="785"/>
      <c r="AN14" s="785"/>
      <c r="AO14" s="785"/>
      <c r="AP14" s="785"/>
      <c r="AQ14" s="785"/>
      <c r="AR14" s="786"/>
      <c r="AS14" s="988">
        <f>AC14</f>
        <v>4915597.9074600004</v>
      </c>
      <c r="AT14" s="785"/>
      <c r="AU14" s="785"/>
      <c r="AV14" s="785"/>
      <c r="AW14" s="785"/>
      <c r="AX14" s="785"/>
      <c r="AY14" s="785"/>
      <c r="AZ14" s="787"/>
      <c r="BA14" s="24"/>
      <c r="BB14" s="24"/>
      <c r="BC14" s="24"/>
      <c r="BD14" s="24"/>
      <c r="BE14" s="24"/>
      <c r="BF14" s="24"/>
    </row>
    <row r="15" spans="1:117" s="26" customFormat="1">
      <c r="B15" s="805" t="s">
        <v>490</v>
      </c>
      <c r="C15" s="805"/>
      <c r="D15" s="805"/>
      <c r="E15" s="805"/>
      <c r="F15" s="805"/>
      <c r="G15" s="805"/>
      <c r="H15" s="805"/>
      <c r="I15" s="805"/>
      <c r="J15" s="805"/>
      <c r="K15" s="805"/>
      <c r="L15" s="805"/>
      <c r="M15" s="805"/>
      <c r="N15" s="805"/>
      <c r="O15" s="805"/>
      <c r="P15" s="805"/>
      <c r="Q15" s="805"/>
      <c r="R15" s="805"/>
      <c r="S15" s="805"/>
      <c r="T15" s="805"/>
      <c r="U15" s="805"/>
      <c r="V15" s="805"/>
      <c r="W15" s="805"/>
      <c r="X15" s="805"/>
      <c r="Y15" s="616"/>
      <c r="Z15" s="591" t="s">
        <v>302</v>
      </c>
      <c r="AA15" s="592"/>
      <c r="AB15" s="593"/>
      <c r="AC15" s="613"/>
      <c r="AD15" s="614"/>
      <c r="AE15" s="614"/>
      <c r="AF15" s="614"/>
      <c r="AG15" s="614"/>
      <c r="AH15" s="614"/>
      <c r="AI15" s="614"/>
      <c r="AJ15" s="615"/>
      <c r="AK15" s="613"/>
      <c r="AL15" s="614"/>
      <c r="AM15" s="614"/>
      <c r="AN15" s="614"/>
      <c r="AO15" s="614"/>
      <c r="AP15" s="614"/>
      <c r="AQ15" s="614"/>
      <c r="AR15" s="615"/>
      <c r="AS15" s="613"/>
      <c r="AT15" s="614"/>
      <c r="AU15" s="614"/>
      <c r="AV15" s="614"/>
      <c r="AW15" s="614"/>
      <c r="AX15" s="614"/>
      <c r="AY15" s="614"/>
      <c r="AZ15" s="746"/>
      <c r="BA15" s="24"/>
      <c r="BB15" s="24"/>
      <c r="BC15" s="24"/>
      <c r="BD15" s="24"/>
      <c r="BE15" s="24"/>
      <c r="BF15" s="24"/>
    </row>
    <row r="16" spans="1:117" s="26" customFormat="1" ht="16.5" thickBot="1">
      <c r="B16" s="891"/>
      <c r="C16" s="891"/>
      <c r="D16" s="891"/>
      <c r="E16" s="891"/>
      <c r="F16" s="891"/>
      <c r="G16" s="891"/>
      <c r="H16" s="891"/>
      <c r="I16" s="891"/>
      <c r="J16" s="891"/>
      <c r="K16" s="891"/>
      <c r="L16" s="891"/>
      <c r="M16" s="891"/>
      <c r="N16" s="891"/>
      <c r="O16" s="20"/>
      <c r="P16" s="20"/>
      <c r="Q16" s="17"/>
      <c r="R16" s="17"/>
      <c r="S16" s="17"/>
      <c r="T16" s="17"/>
      <c r="U16" s="17"/>
      <c r="V16" s="984" t="s">
        <v>279</v>
      </c>
      <c r="W16" s="984"/>
      <c r="X16" s="984"/>
      <c r="Y16" s="984"/>
      <c r="Z16" s="598" t="s">
        <v>280</v>
      </c>
      <c r="AA16" s="599"/>
      <c r="AB16" s="600"/>
      <c r="AC16" s="985">
        <f>SUM(AC14:AJ15)</f>
        <v>4915597.9074600004</v>
      </c>
      <c r="AD16" s="641"/>
      <c r="AE16" s="641"/>
      <c r="AF16" s="641"/>
      <c r="AG16" s="641"/>
      <c r="AH16" s="641"/>
      <c r="AI16" s="641"/>
      <c r="AJ16" s="642"/>
      <c r="AK16" s="985">
        <f>AC16</f>
        <v>4915597.9074600004</v>
      </c>
      <c r="AL16" s="641"/>
      <c r="AM16" s="641"/>
      <c r="AN16" s="641"/>
      <c r="AO16" s="641"/>
      <c r="AP16" s="641"/>
      <c r="AQ16" s="641"/>
      <c r="AR16" s="642"/>
      <c r="AS16" s="985">
        <f>AC16</f>
        <v>4915597.9074600004</v>
      </c>
      <c r="AT16" s="641"/>
      <c r="AU16" s="641"/>
      <c r="AV16" s="641"/>
      <c r="AW16" s="641"/>
      <c r="AX16" s="641"/>
      <c r="AY16" s="641"/>
      <c r="AZ16" s="642"/>
      <c r="BA16" s="23"/>
      <c r="BB16" s="23"/>
      <c r="BC16" s="23"/>
      <c r="BD16" s="23"/>
      <c r="BE16" s="23"/>
      <c r="BF16" s="23"/>
    </row>
    <row r="17" spans="2:52" s="20" customFormat="1">
      <c r="B17" s="67"/>
      <c r="C17" s="67"/>
      <c r="D17" s="67"/>
      <c r="E17" s="67"/>
      <c r="F17" s="67"/>
      <c r="G17" s="67"/>
      <c r="H17" s="67"/>
      <c r="I17" s="67"/>
      <c r="J17" s="67"/>
      <c r="K17" s="67"/>
      <c r="L17" s="67"/>
      <c r="M17" s="67"/>
      <c r="N17" s="67"/>
      <c r="O17" s="67"/>
      <c r="P17" s="67"/>
      <c r="Q17" s="67"/>
      <c r="R17" s="67"/>
      <c r="S17" s="67"/>
      <c r="T17" s="67"/>
      <c r="U17" s="67"/>
      <c r="V17" s="67"/>
      <c r="W17" s="67"/>
      <c r="X17" s="67"/>
      <c r="Y17" s="67"/>
      <c r="Z17" s="68"/>
      <c r="AA17" s="68"/>
      <c r="AB17" s="68"/>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row>
    <row r="19" spans="2:52" ht="20.25">
      <c r="B19" s="989" t="s">
        <v>491</v>
      </c>
      <c r="C19" s="989"/>
      <c r="D19" s="989"/>
      <c r="E19" s="989"/>
      <c r="F19" s="989"/>
      <c r="G19" s="989"/>
      <c r="H19" s="989"/>
      <c r="I19" s="989"/>
      <c r="J19" s="989"/>
      <c r="K19" s="989"/>
      <c r="L19" s="989"/>
      <c r="M19" s="989"/>
      <c r="N19" s="989"/>
      <c r="O19" s="989"/>
      <c r="P19" s="989"/>
      <c r="Q19" s="989"/>
      <c r="R19" s="989"/>
      <c r="S19" s="989"/>
      <c r="T19" s="989"/>
      <c r="U19" s="989"/>
      <c r="V19" s="989"/>
      <c r="W19" s="989"/>
      <c r="X19" s="989"/>
      <c r="Y19" s="989"/>
      <c r="Z19" s="989"/>
      <c r="AA19" s="989"/>
      <c r="AB19" s="989"/>
      <c r="AC19" s="989"/>
      <c r="AD19" s="989"/>
      <c r="AE19" s="989"/>
      <c r="AF19" s="989"/>
      <c r="AG19" s="989"/>
      <c r="AH19" s="989"/>
      <c r="AI19" s="989"/>
      <c r="AJ19" s="989"/>
      <c r="AK19" s="989"/>
      <c r="AL19" s="989"/>
      <c r="AM19" s="989"/>
      <c r="AN19" s="989"/>
      <c r="AO19" s="989"/>
      <c r="AP19" s="989"/>
      <c r="AQ19" s="989"/>
      <c r="AR19" s="989"/>
      <c r="AS19" s="989"/>
      <c r="AT19" s="989"/>
      <c r="AU19" s="989"/>
      <c r="AV19" s="989"/>
      <c r="AW19" s="989"/>
      <c r="AX19" s="989"/>
      <c r="AY19" s="989"/>
      <c r="AZ19" s="989"/>
    </row>
    <row r="20" spans="2:52" ht="20.25">
      <c r="B20" s="990" t="s">
        <v>492</v>
      </c>
      <c r="C20" s="990"/>
      <c r="D20" s="990"/>
      <c r="E20" s="990"/>
      <c r="F20" s="990"/>
      <c r="G20" s="990"/>
      <c r="H20" s="990"/>
      <c r="I20" s="990"/>
      <c r="J20" s="990"/>
      <c r="K20" s="990"/>
      <c r="L20" s="990"/>
      <c r="M20" s="990"/>
      <c r="N20" s="990"/>
      <c r="O20" s="990"/>
      <c r="P20" s="990"/>
      <c r="Q20" s="990"/>
      <c r="R20" s="990"/>
      <c r="S20" s="990"/>
      <c r="T20" s="990"/>
      <c r="U20" s="990"/>
      <c r="V20" s="990"/>
      <c r="W20" s="990"/>
      <c r="X20" s="990"/>
      <c r="Y20" s="990"/>
      <c r="Z20" s="990"/>
      <c r="AA20" s="990"/>
      <c r="AB20" s="990"/>
      <c r="AC20" s="990"/>
      <c r="AD20" s="990"/>
      <c r="AE20" s="990"/>
      <c r="AF20" s="990"/>
      <c r="AG20" s="990"/>
      <c r="AH20" s="990"/>
      <c r="AI20" s="990"/>
      <c r="AJ20" s="990"/>
      <c r="AK20" s="990"/>
      <c r="AL20" s="990"/>
      <c r="AM20" s="990"/>
      <c r="AN20" s="990"/>
      <c r="AO20" s="990"/>
      <c r="AP20" s="990"/>
      <c r="AQ20" s="990"/>
      <c r="AR20" s="990"/>
      <c r="AS20" s="990"/>
      <c r="AT20" s="990"/>
      <c r="AU20" s="990"/>
      <c r="AV20" s="990"/>
      <c r="AW20" s="990"/>
      <c r="AX20" s="990"/>
      <c r="AY20" s="990"/>
      <c r="AZ20" s="990"/>
    </row>
    <row r="21" spans="2:52" ht="20.25">
      <c r="B21" s="112"/>
      <c r="C21" s="112"/>
      <c r="D21" s="112"/>
      <c r="E21" s="112"/>
      <c r="F21" s="112"/>
      <c r="G21" s="112"/>
      <c r="H21" s="112"/>
      <c r="I21" s="112"/>
      <c r="J21" s="112"/>
      <c r="K21" s="113"/>
      <c r="L21" s="113"/>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row>
    <row r="22" spans="2:52" ht="19.5">
      <c r="B22" s="991" t="s">
        <v>493</v>
      </c>
      <c r="C22" s="991"/>
      <c r="D22" s="991" t="s">
        <v>0</v>
      </c>
      <c r="E22" s="991"/>
      <c r="F22" s="991"/>
      <c r="G22" s="991"/>
      <c r="H22" s="991"/>
      <c r="I22" s="991"/>
      <c r="J22" s="991"/>
      <c r="K22" s="991"/>
      <c r="L22" s="991"/>
      <c r="M22" s="991"/>
      <c r="N22" s="991"/>
      <c r="O22" s="991"/>
      <c r="P22" s="991"/>
      <c r="Q22" s="991"/>
      <c r="R22" s="991"/>
      <c r="S22" s="991"/>
      <c r="T22" s="991"/>
      <c r="U22" s="992" t="s">
        <v>1</v>
      </c>
      <c r="V22" s="993"/>
      <c r="W22" s="996" t="s">
        <v>494</v>
      </c>
      <c r="X22" s="997"/>
      <c r="Y22" s="997"/>
      <c r="Z22" s="997"/>
      <c r="AA22" s="997"/>
      <c r="AB22" s="997"/>
      <c r="AC22" s="997"/>
      <c r="AD22" s="997"/>
      <c r="AE22" s="997"/>
      <c r="AF22" s="997"/>
      <c r="AG22" s="997"/>
      <c r="AH22" s="997"/>
      <c r="AI22" s="997"/>
      <c r="AJ22" s="997"/>
      <c r="AK22" s="998"/>
      <c r="AL22" s="996" t="s">
        <v>286</v>
      </c>
      <c r="AM22" s="997"/>
      <c r="AN22" s="997"/>
      <c r="AO22" s="997"/>
      <c r="AP22" s="997"/>
      <c r="AQ22" s="997"/>
      <c r="AR22" s="997"/>
      <c r="AS22" s="997"/>
      <c r="AT22" s="997"/>
      <c r="AU22" s="997"/>
      <c r="AV22" s="997"/>
      <c r="AW22" s="997"/>
      <c r="AX22" s="997"/>
      <c r="AY22" s="997"/>
      <c r="AZ22" s="998"/>
    </row>
    <row r="23" spans="2:52" ht="19.5">
      <c r="B23" s="991"/>
      <c r="C23" s="991"/>
      <c r="D23" s="991"/>
      <c r="E23" s="991"/>
      <c r="F23" s="991"/>
      <c r="G23" s="991"/>
      <c r="H23" s="991"/>
      <c r="I23" s="991"/>
      <c r="J23" s="991"/>
      <c r="K23" s="991"/>
      <c r="L23" s="991"/>
      <c r="M23" s="991"/>
      <c r="N23" s="991"/>
      <c r="O23" s="991"/>
      <c r="P23" s="991"/>
      <c r="Q23" s="991"/>
      <c r="R23" s="991"/>
      <c r="S23" s="991"/>
      <c r="T23" s="991"/>
      <c r="U23" s="994"/>
      <c r="V23" s="995"/>
      <c r="W23" s="996" t="s">
        <v>1001</v>
      </c>
      <c r="X23" s="997"/>
      <c r="Y23" s="997"/>
      <c r="Z23" s="997"/>
      <c r="AA23" s="998"/>
      <c r="AB23" s="996" t="s">
        <v>1002</v>
      </c>
      <c r="AC23" s="997"/>
      <c r="AD23" s="997"/>
      <c r="AE23" s="997"/>
      <c r="AF23" s="998"/>
      <c r="AG23" s="996" t="s">
        <v>1003</v>
      </c>
      <c r="AH23" s="997"/>
      <c r="AI23" s="997"/>
      <c r="AJ23" s="997"/>
      <c r="AK23" s="998"/>
      <c r="AL23" s="996" t="s">
        <v>1001</v>
      </c>
      <c r="AM23" s="997"/>
      <c r="AN23" s="997"/>
      <c r="AO23" s="997"/>
      <c r="AP23" s="998"/>
      <c r="AQ23" s="996" t="s">
        <v>1002</v>
      </c>
      <c r="AR23" s="997"/>
      <c r="AS23" s="997"/>
      <c r="AT23" s="997"/>
      <c r="AU23" s="998"/>
      <c r="AV23" s="996" t="s">
        <v>1004</v>
      </c>
      <c r="AW23" s="997"/>
      <c r="AX23" s="997"/>
      <c r="AY23" s="997"/>
      <c r="AZ23" s="998"/>
    </row>
    <row r="24" spans="2:52" ht="16.5" thickBot="1">
      <c r="B24" s="570">
        <v>1</v>
      </c>
      <c r="C24" s="570"/>
      <c r="D24" s="570">
        <v>2</v>
      </c>
      <c r="E24" s="570"/>
      <c r="F24" s="570"/>
      <c r="G24" s="570"/>
      <c r="H24" s="570"/>
      <c r="I24" s="570"/>
      <c r="J24" s="570"/>
      <c r="K24" s="570"/>
      <c r="L24" s="570"/>
      <c r="M24" s="570"/>
      <c r="N24" s="570"/>
      <c r="O24" s="570"/>
      <c r="P24" s="570"/>
      <c r="Q24" s="570"/>
      <c r="R24" s="570"/>
      <c r="S24" s="570"/>
      <c r="T24" s="570"/>
      <c r="U24" s="558">
        <v>3</v>
      </c>
      <c r="V24" s="560"/>
      <c r="W24" s="558">
        <v>4</v>
      </c>
      <c r="X24" s="559"/>
      <c r="Y24" s="559"/>
      <c r="Z24" s="559"/>
      <c r="AA24" s="560"/>
      <c r="AB24" s="558">
        <v>5</v>
      </c>
      <c r="AC24" s="559"/>
      <c r="AD24" s="559"/>
      <c r="AE24" s="559"/>
      <c r="AF24" s="560"/>
      <c r="AG24" s="558">
        <v>6</v>
      </c>
      <c r="AH24" s="559"/>
      <c r="AI24" s="559"/>
      <c r="AJ24" s="559"/>
      <c r="AK24" s="560"/>
      <c r="AL24" s="601">
        <v>7</v>
      </c>
      <c r="AM24" s="602"/>
      <c r="AN24" s="602"/>
      <c r="AO24" s="602"/>
      <c r="AP24" s="603"/>
      <c r="AQ24" s="601">
        <v>8</v>
      </c>
      <c r="AR24" s="602"/>
      <c r="AS24" s="602"/>
      <c r="AT24" s="602"/>
      <c r="AU24" s="603"/>
      <c r="AV24" s="601">
        <v>9</v>
      </c>
      <c r="AW24" s="602"/>
      <c r="AX24" s="602"/>
      <c r="AY24" s="602"/>
      <c r="AZ24" s="603"/>
    </row>
    <row r="25" spans="2:52" ht="20.25">
      <c r="B25" s="991">
        <v>1</v>
      </c>
      <c r="C25" s="991"/>
      <c r="D25" s="999" t="s">
        <v>499</v>
      </c>
      <c r="E25" s="999"/>
      <c r="F25" s="999"/>
      <c r="G25" s="999"/>
      <c r="H25" s="999"/>
      <c r="I25" s="999"/>
      <c r="J25" s="999"/>
      <c r="K25" s="999"/>
      <c r="L25" s="999"/>
      <c r="M25" s="999"/>
      <c r="N25" s="999"/>
      <c r="O25" s="999"/>
      <c r="P25" s="999"/>
      <c r="Q25" s="999"/>
      <c r="R25" s="999"/>
      <c r="S25" s="999"/>
      <c r="T25" s="1000"/>
      <c r="U25" s="1001" t="s">
        <v>266</v>
      </c>
      <c r="V25" s="1002"/>
      <c r="W25" s="1003" t="s">
        <v>29</v>
      </c>
      <c r="X25" s="1004"/>
      <c r="Y25" s="1004"/>
      <c r="Z25" s="1004"/>
      <c r="AA25" s="1005"/>
      <c r="AB25" s="1003" t="s">
        <v>29</v>
      </c>
      <c r="AC25" s="1004"/>
      <c r="AD25" s="1004"/>
      <c r="AE25" s="1004"/>
      <c r="AF25" s="1005"/>
      <c r="AG25" s="1003" t="s">
        <v>29</v>
      </c>
      <c r="AH25" s="1004"/>
      <c r="AI25" s="1004"/>
      <c r="AJ25" s="1004"/>
      <c r="AK25" s="1005"/>
      <c r="AL25" s="1006">
        <f>W26*30%</f>
        <v>4883044.2690000003</v>
      </c>
      <c r="AM25" s="1007"/>
      <c r="AN25" s="1007"/>
      <c r="AO25" s="1007"/>
      <c r="AP25" s="1008"/>
      <c r="AQ25" s="1006">
        <f>AL25</f>
        <v>4883044.2690000003</v>
      </c>
      <c r="AR25" s="1007"/>
      <c r="AS25" s="1007"/>
      <c r="AT25" s="1007"/>
      <c r="AU25" s="1008"/>
      <c r="AV25" s="1006">
        <f>AL25</f>
        <v>4883044.2690000003</v>
      </c>
      <c r="AW25" s="1007"/>
      <c r="AX25" s="1007"/>
      <c r="AY25" s="1007"/>
      <c r="AZ25" s="1009"/>
    </row>
    <row r="26" spans="2:52" ht="20.25">
      <c r="B26" s="991" t="s">
        <v>500</v>
      </c>
      <c r="C26" s="991"/>
      <c r="D26" s="1010" t="s">
        <v>501</v>
      </c>
      <c r="E26" s="1010"/>
      <c r="F26" s="1010"/>
      <c r="G26" s="1010"/>
      <c r="H26" s="1010"/>
      <c r="I26" s="1010"/>
      <c r="J26" s="1010"/>
      <c r="K26" s="1010"/>
      <c r="L26" s="1010"/>
      <c r="M26" s="1010"/>
      <c r="N26" s="1010"/>
      <c r="O26" s="1010"/>
      <c r="P26" s="1010"/>
      <c r="Q26" s="1010"/>
      <c r="R26" s="1010"/>
      <c r="S26" s="1010"/>
      <c r="T26" s="1011"/>
      <c r="U26" s="1012" t="s">
        <v>502</v>
      </c>
      <c r="V26" s="1013"/>
      <c r="W26" s="1014">
        <v>16276814.23</v>
      </c>
      <c r="X26" s="1015"/>
      <c r="Y26" s="1015"/>
      <c r="Z26" s="1015"/>
      <c r="AA26" s="1016"/>
      <c r="AB26" s="1014"/>
      <c r="AC26" s="1015"/>
      <c r="AD26" s="1015"/>
      <c r="AE26" s="1015"/>
      <c r="AF26" s="1016"/>
      <c r="AG26" s="1014"/>
      <c r="AH26" s="1015"/>
      <c r="AI26" s="1015"/>
      <c r="AJ26" s="1015"/>
      <c r="AK26" s="1016"/>
      <c r="AL26" s="1014"/>
      <c r="AM26" s="1015"/>
      <c r="AN26" s="1015"/>
      <c r="AO26" s="1015"/>
      <c r="AP26" s="1016"/>
      <c r="AQ26" s="1014"/>
      <c r="AR26" s="1015"/>
      <c r="AS26" s="1015"/>
      <c r="AT26" s="1015"/>
      <c r="AU26" s="1016"/>
      <c r="AV26" s="1014"/>
      <c r="AW26" s="1015"/>
      <c r="AX26" s="1015"/>
      <c r="AY26" s="1015"/>
      <c r="AZ26" s="1017"/>
    </row>
    <row r="27" spans="2:52" ht="20.25">
      <c r="B27" s="991" t="s">
        <v>503</v>
      </c>
      <c r="C27" s="991"/>
      <c r="D27" s="1010" t="s">
        <v>504</v>
      </c>
      <c r="E27" s="1010"/>
      <c r="F27" s="1010"/>
      <c r="G27" s="1010"/>
      <c r="H27" s="1010"/>
      <c r="I27" s="1010"/>
      <c r="J27" s="1010"/>
      <c r="K27" s="1010"/>
      <c r="L27" s="1010"/>
      <c r="M27" s="1010"/>
      <c r="N27" s="1010"/>
      <c r="O27" s="1010"/>
      <c r="P27" s="1010"/>
      <c r="Q27" s="1010"/>
      <c r="R27" s="1010"/>
      <c r="S27" s="1010"/>
      <c r="T27" s="1011"/>
      <c r="U27" s="1012" t="s">
        <v>505</v>
      </c>
      <c r="V27" s="1013"/>
      <c r="W27" s="1014"/>
      <c r="X27" s="1015"/>
      <c r="Y27" s="1015"/>
      <c r="Z27" s="1015"/>
      <c r="AA27" s="1016"/>
      <c r="AB27" s="1014"/>
      <c r="AC27" s="1015"/>
      <c r="AD27" s="1015"/>
      <c r="AE27" s="1015"/>
      <c r="AF27" s="1016"/>
      <c r="AG27" s="1014"/>
      <c r="AH27" s="1015"/>
      <c r="AI27" s="1015"/>
      <c r="AJ27" s="1015"/>
      <c r="AK27" s="1016"/>
      <c r="AL27" s="1014"/>
      <c r="AM27" s="1015"/>
      <c r="AN27" s="1015"/>
      <c r="AO27" s="1015"/>
      <c r="AP27" s="1016"/>
      <c r="AQ27" s="1014"/>
      <c r="AR27" s="1015"/>
      <c r="AS27" s="1015"/>
      <c r="AT27" s="1015"/>
      <c r="AU27" s="1016"/>
      <c r="AV27" s="1014"/>
      <c r="AW27" s="1015"/>
      <c r="AX27" s="1015"/>
      <c r="AY27" s="1015"/>
      <c r="AZ27" s="1017"/>
    </row>
    <row r="28" spans="2:52" ht="20.25">
      <c r="B28" s="991" t="s">
        <v>506</v>
      </c>
      <c r="C28" s="991"/>
      <c r="D28" s="1010" t="s">
        <v>507</v>
      </c>
      <c r="E28" s="1010"/>
      <c r="F28" s="1010"/>
      <c r="G28" s="1010"/>
      <c r="H28" s="1010"/>
      <c r="I28" s="1010"/>
      <c r="J28" s="1010"/>
      <c r="K28" s="1010"/>
      <c r="L28" s="1010"/>
      <c r="M28" s="1010"/>
      <c r="N28" s="1010"/>
      <c r="O28" s="1010"/>
      <c r="P28" s="1010"/>
      <c r="Q28" s="1010"/>
      <c r="R28" s="1010"/>
      <c r="S28" s="1010"/>
      <c r="T28" s="1011"/>
      <c r="U28" s="1012" t="s">
        <v>508</v>
      </c>
      <c r="V28" s="1013"/>
      <c r="W28" s="1014" t="s">
        <v>29</v>
      </c>
      <c r="X28" s="1015"/>
      <c r="Y28" s="1015"/>
      <c r="Z28" s="1015"/>
      <c r="AA28" s="1016"/>
      <c r="AB28" s="1014"/>
      <c r="AC28" s="1015"/>
      <c r="AD28" s="1015"/>
      <c r="AE28" s="1015"/>
      <c r="AF28" s="1016"/>
      <c r="AG28" s="1014"/>
      <c r="AH28" s="1015"/>
      <c r="AI28" s="1015"/>
      <c r="AJ28" s="1015"/>
      <c r="AK28" s="1016"/>
      <c r="AL28" s="1014"/>
      <c r="AM28" s="1015"/>
      <c r="AN28" s="1015"/>
      <c r="AO28" s="1015"/>
      <c r="AP28" s="1016"/>
      <c r="AQ28" s="1014"/>
      <c r="AR28" s="1015"/>
      <c r="AS28" s="1015"/>
      <c r="AT28" s="1015"/>
      <c r="AU28" s="1016"/>
      <c r="AV28" s="1014"/>
      <c r="AW28" s="1015"/>
      <c r="AX28" s="1015"/>
      <c r="AY28" s="1015"/>
      <c r="AZ28" s="1017"/>
    </row>
    <row r="29" spans="2:52" ht="20.25">
      <c r="B29" s="991" t="s">
        <v>509</v>
      </c>
      <c r="C29" s="991"/>
      <c r="D29" s="1018" t="s">
        <v>510</v>
      </c>
      <c r="E29" s="1018"/>
      <c r="F29" s="1018"/>
      <c r="G29" s="1018"/>
      <c r="H29" s="1018"/>
      <c r="I29" s="1018"/>
      <c r="J29" s="1018"/>
      <c r="K29" s="1018"/>
      <c r="L29" s="1018"/>
      <c r="M29" s="1018"/>
      <c r="N29" s="1018"/>
      <c r="O29" s="1018"/>
      <c r="P29" s="1018"/>
      <c r="Q29" s="1018"/>
      <c r="R29" s="1018"/>
      <c r="S29" s="1018"/>
      <c r="T29" s="1019"/>
      <c r="U29" s="1012" t="s">
        <v>511</v>
      </c>
      <c r="V29" s="1013"/>
      <c r="W29" s="1014"/>
      <c r="X29" s="1015"/>
      <c r="Y29" s="1015"/>
      <c r="Z29" s="1015"/>
      <c r="AA29" s="1016"/>
      <c r="AB29" s="1014"/>
      <c r="AC29" s="1015"/>
      <c r="AD29" s="1015"/>
      <c r="AE29" s="1015"/>
      <c r="AF29" s="1016"/>
      <c r="AG29" s="1014"/>
      <c r="AH29" s="1015"/>
      <c r="AI29" s="1015"/>
      <c r="AJ29" s="1015"/>
      <c r="AK29" s="1016"/>
      <c r="AL29" s="1014"/>
      <c r="AM29" s="1015"/>
      <c r="AN29" s="1015"/>
      <c r="AO29" s="1015"/>
      <c r="AP29" s="1016"/>
      <c r="AQ29" s="1014"/>
      <c r="AR29" s="1015"/>
      <c r="AS29" s="1015"/>
      <c r="AT29" s="1015"/>
      <c r="AU29" s="1016"/>
      <c r="AV29" s="1014"/>
      <c r="AW29" s="1015"/>
      <c r="AX29" s="1015"/>
      <c r="AY29" s="1015"/>
      <c r="AZ29" s="1017"/>
    </row>
    <row r="30" spans="2:52" ht="20.25">
      <c r="B30" s="991" t="s">
        <v>512</v>
      </c>
      <c r="C30" s="991"/>
      <c r="D30" s="1010" t="s">
        <v>513</v>
      </c>
      <c r="E30" s="1010"/>
      <c r="F30" s="1010"/>
      <c r="G30" s="1010"/>
      <c r="H30" s="1010"/>
      <c r="I30" s="1010"/>
      <c r="J30" s="1010"/>
      <c r="K30" s="1010"/>
      <c r="L30" s="1010"/>
      <c r="M30" s="1010"/>
      <c r="N30" s="1010"/>
      <c r="O30" s="1010"/>
      <c r="P30" s="1010"/>
      <c r="Q30" s="1010"/>
      <c r="R30" s="1010"/>
      <c r="S30" s="1010"/>
      <c r="T30" s="1011"/>
      <c r="U30" s="1012" t="s">
        <v>514</v>
      </c>
      <c r="V30" s="1013"/>
      <c r="W30" s="1014" t="s">
        <v>29</v>
      </c>
      <c r="X30" s="1015"/>
      <c r="Y30" s="1015"/>
      <c r="Z30" s="1015"/>
      <c r="AA30" s="1016"/>
      <c r="AB30" s="1014"/>
      <c r="AC30" s="1015"/>
      <c r="AD30" s="1015"/>
      <c r="AE30" s="1015"/>
      <c r="AF30" s="1016"/>
      <c r="AG30" s="1014"/>
      <c r="AH30" s="1015"/>
      <c r="AI30" s="1015"/>
      <c r="AJ30" s="1015"/>
      <c r="AK30" s="1016"/>
      <c r="AL30" s="1014"/>
      <c r="AM30" s="1015"/>
      <c r="AN30" s="1015"/>
      <c r="AO30" s="1015"/>
      <c r="AP30" s="1016"/>
      <c r="AQ30" s="1014"/>
      <c r="AR30" s="1015"/>
      <c r="AS30" s="1015"/>
      <c r="AT30" s="1015"/>
      <c r="AU30" s="1016"/>
      <c r="AV30" s="1014"/>
      <c r="AW30" s="1015"/>
      <c r="AX30" s="1015"/>
      <c r="AY30" s="1015"/>
      <c r="AZ30" s="1017"/>
    </row>
    <row r="31" spans="2:52" ht="20.25">
      <c r="B31" s="991" t="s">
        <v>515</v>
      </c>
      <c r="C31" s="991"/>
      <c r="D31" s="1018" t="s">
        <v>510</v>
      </c>
      <c r="E31" s="1018"/>
      <c r="F31" s="1018"/>
      <c r="G31" s="1018"/>
      <c r="H31" s="1018"/>
      <c r="I31" s="1018"/>
      <c r="J31" s="1018"/>
      <c r="K31" s="1018"/>
      <c r="L31" s="1018"/>
      <c r="M31" s="1018"/>
      <c r="N31" s="1018"/>
      <c r="O31" s="1018"/>
      <c r="P31" s="1018"/>
      <c r="Q31" s="1018"/>
      <c r="R31" s="1018"/>
      <c r="S31" s="1018"/>
      <c r="T31" s="1019"/>
      <c r="U31" s="1012" t="s">
        <v>516</v>
      </c>
      <c r="V31" s="1013"/>
      <c r="W31" s="1014"/>
      <c r="X31" s="1015"/>
      <c r="Y31" s="1015"/>
      <c r="Z31" s="1015"/>
      <c r="AA31" s="1016"/>
      <c r="AB31" s="1014"/>
      <c r="AC31" s="1015"/>
      <c r="AD31" s="1015"/>
      <c r="AE31" s="1015"/>
      <c r="AF31" s="1016"/>
      <c r="AG31" s="1014"/>
      <c r="AH31" s="1015"/>
      <c r="AI31" s="1015"/>
      <c r="AJ31" s="1015"/>
      <c r="AK31" s="1016"/>
      <c r="AL31" s="1014"/>
      <c r="AM31" s="1015"/>
      <c r="AN31" s="1015"/>
      <c r="AO31" s="1015"/>
      <c r="AP31" s="1016"/>
      <c r="AQ31" s="1014"/>
      <c r="AR31" s="1015"/>
      <c r="AS31" s="1015"/>
      <c r="AT31" s="1015"/>
      <c r="AU31" s="1016"/>
      <c r="AV31" s="1014"/>
      <c r="AW31" s="1015"/>
      <c r="AX31" s="1015"/>
      <c r="AY31" s="1015"/>
      <c r="AZ31" s="1017"/>
    </row>
    <row r="32" spans="2:52" ht="20.25">
      <c r="B32" s="991">
        <v>2</v>
      </c>
      <c r="C32" s="991"/>
      <c r="D32" s="999" t="s">
        <v>517</v>
      </c>
      <c r="E32" s="999"/>
      <c r="F32" s="999"/>
      <c r="G32" s="999"/>
      <c r="H32" s="999"/>
      <c r="I32" s="999"/>
      <c r="J32" s="999"/>
      <c r="K32" s="999"/>
      <c r="L32" s="999"/>
      <c r="M32" s="999"/>
      <c r="N32" s="999"/>
      <c r="O32" s="999"/>
      <c r="P32" s="999"/>
      <c r="Q32" s="999"/>
      <c r="R32" s="999"/>
      <c r="S32" s="999"/>
      <c r="T32" s="1000"/>
      <c r="U32" s="1012" t="s">
        <v>268</v>
      </c>
      <c r="V32" s="1013"/>
      <c r="W32" s="1014" t="s">
        <v>29</v>
      </c>
      <c r="X32" s="1015"/>
      <c r="Y32" s="1015"/>
      <c r="Z32" s="1015"/>
      <c r="AA32" s="1016"/>
      <c r="AB32" s="1014"/>
      <c r="AC32" s="1015"/>
      <c r="AD32" s="1015"/>
      <c r="AE32" s="1015"/>
      <c r="AF32" s="1016"/>
      <c r="AG32" s="1014"/>
      <c r="AH32" s="1015"/>
      <c r="AI32" s="1015"/>
      <c r="AJ32" s="1015"/>
      <c r="AK32" s="1016"/>
      <c r="AL32" s="1020"/>
      <c r="AM32" s="1021"/>
      <c r="AN32" s="1021"/>
      <c r="AO32" s="1021"/>
      <c r="AP32" s="1022"/>
      <c r="AQ32" s="1020"/>
      <c r="AR32" s="1021"/>
      <c r="AS32" s="1021"/>
      <c r="AT32" s="1021"/>
      <c r="AU32" s="1022"/>
      <c r="AV32" s="1020"/>
      <c r="AW32" s="1021"/>
      <c r="AX32" s="1021"/>
      <c r="AY32" s="1021"/>
      <c r="AZ32" s="1023"/>
    </row>
    <row r="33" spans="2:52" ht="20.25">
      <c r="B33" s="991" t="s">
        <v>518</v>
      </c>
      <c r="C33" s="991"/>
      <c r="D33" s="1010" t="s">
        <v>519</v>
      </c>
      <c r="E33" s="1010"/>
      <c r="F33" s="1010"/>
      <c r="G33" s="1010"/>
      <c r="H33" s="1010"/>
      <c r="I33" s="1010"/>
      <c r="J33" s="1010"/>
      <c r="K33" s="1010"/>
      <c r="L33" s="1010"/>
      <c r="M33" s="1010"/>
      <c r="N33" s="1010"/>
      <c r="O33" s="1010"/>
      <c r="P33" s="1010"/>
      <c r="Q33" s="1010"/>
      <c r="R33" s="1010"/>
      <c r="S33" s="1010"/>
      <c r="T33" s="1011"/>
      <c r="U33" s="1012" t="s">
        <v>520</v>
      </c>
      <c r="V33" s="1013"/>
      <c r="W33" s="1014"/>
      <c r="X33" s="1015"/>
      <c r="Y33" s="1015"/>
      <c r="Z33" s="1015"/>
      <c r="AA33" s="1016"/>
      <c r="AB33" s="1014"/>
      <c r="AC33" s="1015"/>
      <c r="AD33" s="1015"/>
      <c r="AE33" s="1015"/>
      <c r="AF33" s="1016"/>
      <c r="AG33" s="1014"/>
      <c r="AH33" s="1015"/>
      <c r="AI33" s="1015"/>
      <c r="AJ33" s="1015"/>
      <c r="AK33" s="1016"/>
      <c r="AL33" s="1014"/>
      <c r="AM33" s="1015"/>
      <c r="AN33" s="1015"/>
      <c r="AO33" s="1015"/>
      <c r="AP33" s="1016"/>
      <c r="AQ33" s="1014"/>
      <c r="AR33" s="1015"/>
      <c r="AS33" s="1015"/>
      <c r="AT33" s="1015"/>
      <c r="AU33" s="1016"/>
      <c r="AV33" s="1014"/>
      <c r="AW33" s="1015"/>
      <c r="AX33" s="1015"/>
      <c r="AY33" s="1015"/>
      <c r="AZ33" s="1017"/>
    </row>
    <row r="34" spans="2:52" ht="20.25">
      <c r="B34" s="991" t="s">
        <v>521</v>
      </c>
      <c r="C34" s="991"/>
      <c r="D34" s="1010" t="s">
        <v>522</v>
      </c>
      <c r="E34" s="1010"/>
      <c r="F34" s="1010"/>
      <c r="G34" s="1010"/>
      <c r="H34" s="1010"/>
      <c r="I34" s="1010"/>
      <c r="J34" s="1010"/>
      <c r="K34" s="1010"/>
      <c r="L34" s="1010"/>
      <c r="M34" s="1010"/>
      <c r="N34" s="1010"/>
      <c r="O34" s="1010"/>
      <c r="P34" s="1010"/>
      <c r="Q34" s="1010"/>
      <c r="R34" s="1010"/>
      <c r="S34" s="1010"/>
      <c r="T34" s="1011"/>
      <c r="U34" s="1012" t="s">
        <v>523</v>
      </c>
      <c r="V34" s="1013"/>
      <c r="W34" s="1014"/>
      <c r="X34" s="1015"/>
      <c r="Y34" s="1015"/>
      <c r="Z34" s="1015"/>
      <c r="AA34" s="1016"/>
      <c r="AB34" s="1014"/>
      <c r="AC34" s="1015"/>
      <c r="AD34" s="1015"/>
      <c r="AE34" s="1015"/>
      <c r="AF34" s="1016"/>
      <c r="AG34" s="1014"/>
      <c r="AH34" s="1015"/>
      <c r="AI34" s="1015"/>
      <c r="AJ34" s="1015"/>
      <c r="AK34" s="1016"/>
      <c r="AL34" s="1014"/>
      <c r="AM34" s="1015"/>
      <c r="AN34" s="1015"/>
      <c r="AO34" s="1015"/>
      <c r="AP34" s="1016"/>
      <c r="AQ34" s="1014"/>
      <c r="AR34" s="1015"/>
      <c r="AS34" s="1015"/>
      <c r="AT34" s="1015"/>
      <c r="AU34" s="1016"/>
      <c r="AV34" s="1014"/>
      <c r="AW34" s="1015"/>
      <c r="AX34" s="1015"/>
      <c r="AY34" s="1015"/>
      <c r="AZ34" s="1017"/>
    </row>
    <row r="35" spans="2:52" ht="20.25">
      <c r="B35" s="991" t="s">
        <v>524</v>
      </c>
      <c r="C35" s="991"/>
      <c r="D35" s="1010" t="s">
        <v>525</v>
      </c>
      <c r="E35" s="1010"/>
      <c r="F35" s="1010"/>
      <c r="G35" s="1010"/>
      <c r="H35" s="1010"/>
      <c r="I35" s="1010"/>
      <c r="J35" s="1010"/>
      <c r="K35" s="1010"/>
      <c r="L35" s="1010"/>
      <c r="M35" s="1010"/>
      <c r="N35" s="1010"/>
      <c r="O35" s="1010"/>
      <c r="P35" s="1010"/>
      <c r="Q35" s="1010"/>
      <c r="R35" s="1010"/>
      <c r="S35" s="1010"/>
      <c r="T35" s="1011"/>
      <c r="U35" s="1012" t="s">
        <v>526</v>
      </c>
      <c r="V35" s="1013"/>
      <c r="W35" s="1014" t="s">
        <v>29</v>
      </c>
      <c r="X35" s="1015"/>
      <c r="Y35" s="1015"/>
      <c r="Z35" s="1015"/>
      <c r="AA35" s="1016"/>
      <c r="AB35" s="1014"/>
      <c r="AC35" s="1015"/>
      <c r="AD35" s="1015"/>
      <c r="AE35" s="1015"/>
      <c r="AF35" s="1016"/>
      <c r="AG35" s="1014"/>
      <c r="AH35" s="1015"/>
      <c r="AI35" s="1015"/>
      <c r="AJ35" s="1015"/>
      <c r="AK35" s="1016"/>
      <c r="AL35" s="1014"/>
      <c r="AM35" s="1015"/>
      <c r="AN35" s="1015"/>
      <c r="AO35" s="1015"/>
      <c r="AP35" s="1016"/>
      <c r="AQ35" s="1014"/>
      <c r="AR35" s="1015"/>
      <c r="AS35" s="1015"/>
      <c r="AT35" s="1015"/>
      <c r="AU35" s="1016"/>
      <c r="AV35" s="1014"/>
      <c r="AW35" s="1015"/>
      <c r="AX35" s="1015"/>
      <c r="AY35" s="1015"/>
      <c r="AZ35" s="1017"/>
    </row>
    <row r="36" spans="2:52" ht="20.25">
      <c r="B36" s="991" t="s">
        <v>527</v>
      </c>
      <c r="C36" s="991"/>
      <c r="D36" s="1018" t="s">
        <v>528</v>
      </c>
      <c r="E36" s="1018"/>
      <c r="F36" s="1018"/>
      <c r="G36" s="1018"/>
      <c r="H36" s="1018"/>
      <c r="I36" s="1018"/>
      <c r="J36" s="1018"/>
      <c r="K36" s="1018"/>
      <c r="L36" s="1018"/>
      <c r="M36" s="1018"/>
      <c r="N36" s="1018"/>
      <c r="O36" s="1018"/>
      <c r="P36" s="1018"/>
      <c r="Q36" s="1018"/>
      <c r="R36" s="1018"/>
      <c r="S36" s="1018"/>
      <c r="T36" s="1019"/>
      <c r="U36" s="1012" t="s">
        <v>529</v>
      </c>
      <c r="V36" s="1013"/>
      <c r="W36" s="1014"/>
      <c r="X36" s="1015"/>
      <c r="Y36" s="1015"/>
      <c r="Z36" s="1015"/>
      <c r="AA36" s="1016"/>
      <c r="AB36" s="1014"/>
      <c r="AC36" s="1015"/>
      <c r="AD36" s="1015"/>
      <c r="AE36" s="1015"/>
      <c r="AF36" s="1016"/>
      <c r="AG36" s="1014"/>
      <c r="AH36" s="1015"/>
      <c r="AI36" s="1015"/>
      <c r="AJ36" s="1015"/>
      <c r="AK36" s="1016"/>
      <c r="AL36" s="1014"/>
      <c r="AM36" s="1015"/>
      <c r="AN36" s="1015"/>
      <c r="AO36" s="1015"/>
      <c r="AP36" s="1016"/>
      <c r="AQ36" s="1014"/>
      <c r="AR36" s="1015"/>
      <c r="AS36" s="1015"/>
      <c r="AT36" s="1015"/>
      <c r="AU36" s="1016"/>
      <c r="AV36" s="1014"/>
      <c r="AW36" s="1015"/>
      <c r="AX36" s="1015"/>
      <c r="AY36" s="1015"/>
      <c r="AZ36" s="1017"/>
    </row>
    <row r="37" spans="2:52" ht="20.25">
      <c r="B37" s="991">
        <v>3</v>
      </c>
      <c r="C37" s="991"/>
      <c r="D37" s="999" t="s">
        <v>530</v>
      </c>
      <c r="E37" s="999"/>
      <c r="F37" s="999"/>
      <c r="G37" s="999"/>
      <c r="H37" s="999"/>
      <c r="I37" s="999"/>
      <c r="J37" s="999"/>
      <c r="K37" s="999"/>
      <c r="L37" s="999"/>
      <c r="M37" s="999"/>
      <c r="N37" s="999"/>
      <c r="O37" s="999"/>
      <c r="P37" s="999"/>
      <c r="Q37" s="999"/>
      <c r="R37" s="999"/>
      <c r="S37" s="999"/>
      <c r="T37" s="1000"/>
      <c r="U37" s="1012" t="s">
        <v>270</v>
      </c>
      <c r="V37" s="1013"/>
      <c r="W37" s="1014"/>
      <c r="X37" s="1015"/>
      <c r="Y37" s="1015"/>
      <c r="Z37" s="1015"/>
      <c r="AA37" s="1016"/>
      <c r="AB37" s="1014"/>
      <c r="AC37" s="1015"/>
      <c r="AD37" s="1015"/>
      <c r="AE37" s="1015"/>
      <c r="AF37" s="1016"/>
      <c r="AG37" s="1014"/>
      <c r="AH37" s="1015"/>
      <c r="AI37" s="1015"/>
      <c r="AJ37" s="1015"/>
      <c r="AK37" s="1016"/>
      <c r="AL37" s="1020">
        <f>W38*0.2%</f>
        <v>32553.62846</v>
      </c>
      <c r="AM37" s="1021"/>
      <c r="AN37" s="1021"/>
      <c r="AO37" s="1021"/>
      <c r="AP37" s="1022"/>
      <c r="AQ37" s="1020">
        <f>AL37</f>
        <v>32553.62846</v>
      </c>
      <c r="AR37" s="1021"/>
      <c r="AS37" s="1021"/>
      <c r="AT37" s="1021"/>
      <c r="AU37" s="1022"/>
      <c r="AV37" s="1020">
        <f>AL37</f>
        <v>32553.62846</v>
      </c>
      <c r="AW37" s="1021"/>
      <c r="AX37" s="1021"/>
      <c r="AY37" s="1021"/>
      <c r="AZ37" s="1023"/>
    </row>
    <row r="38" spans="2:52" ht="20.25">
      <c r="B38" s="991" t="s">
        <v>531</v>
      </c>
      <c r="C38" s="991"/>
      <c r="D38" s="1010" t="s">
        <v>532</v>
      </c>
      <c r="E38" s="1010"/>
      <c r="F38" s="1010"/>
      <c r="G38" s="1010"/>
      <c r="H38" s="1010"/>
      <c r="I38" s="1010"/>
      <c r="J38" s="1010"/>
      <c r="K38" s="1010"/>
      <c r="L38" s="1010"/>
      <c r="M38" s="1010"/>
      <c r="N38" s="1010"/>
      <c r="O38" s="1010"/>
      <c r="P38" s="1010"/>
      <c r="Q38" s="1010"/>
      <c r="R38" s="1010"/>
      <c r="S38" s="1010"/>
      <c r="T38" s="1011"/>
      <c r="U38" s="1012" t="s">
        <v>533</v>
      </c>
      <c r="V38" s="1013"/>
      <c r="W38" s="1014">
        <f>W26</f>
        <v>16276814.23</v>
      </c>
      <c r="X38" s="1015"/>
      <c r="Y38" s="1015"/>
      <c r="Z38" s="1015"/>
      <c r="AA38" s="1016"/>
      <c r="AB38" s="1014"/>
      <c r="AC38" s="1015"/>
      <c r="AD38" s="1015"/>
      <c r="AE38" s="1015"/>
      <c r="AF38" s="1016"/>
      <c r="AG38" s="1014"/>
      <c r="AH38" s="1015"/>
      <c r="AI38" s="1015"/>
      <c r="AJ38" s="1015"/>
      <c r="AK38" s="1016"/>
      <c r="AL38" s="1014"/>
      <c r="AM38" s="1015"/>
      <c r="AN38" s="1015"/>
      <c r="AO38" s="1015"/>
      <c r="AP38" s="1016"/>
      <c r="AQ38" s="1014"/>
      <c r="AR38" s="1015"/>
      <c r="AS38" s="1015"/>
      <c r="AT38" s="1015"/>
      <c r="AU38" s="1016"/>
      <c r="AV38" s="1014"/>
      <c r="AW38" s="1015"/>
      <c r="AX38" s="1015"/>
      <c r="AY38" s="1015"/>
      <c r="AZ38" s="1017"/>
    </row>
    <row r="39" spans="2:52" ht="20.25">
      <c r="B39" s="991" t="s">
        <v>535</v>
      </c>
      <c r="C39" s="991"/>
      <c r="D39" s="1010" t="s">
        <v>536</v>
      </c>
      <c r="E39" s="1010"/>
      <c r="F39" s="1010"/>
      <c r="G39" s="1010"/>
      <c r="H39" s="1010"/>
      <c r="I39" s="1010"/>
      <c r="J39" s="1010"/>
      <c r="K39" s="1010"/>
      <c r="L39" s="1010"/>
      <c r="M39" s="1010"/>
      <c r="N39" s="1010"/>
      <c r="O39" s="1010"/>
      <c r="P39" s="1010"/>
      <c r="Q39" s="1010"/>
      <c r="R39" s="1010"/>
      <c r="S39" s="1010"/>
      <c r="T39" s="1011"/>
      <c r="U39" s="1012" t="s">
        <v>537</v>
      </c>
      <c r="V39" s="1013"/>
      <c r="W39" s="1014"/>
      <c r="X39" s="1015"/>
      <c r="Y39" s="1015"/>
      <c r="Z39" s="1015"/>
      <c r="AA39" s="1016"/>
      <c r="AB39" s="1014"/>
      <c r="AC39" s="1015"/>
      <c r="AD39" s="1015"/>
      <c r="AE39" s="1015"/>
      <c r="AF39" s="1016"/>
      <c r="AG39" s="1014"/>
      <c r="AH39" s="1015"/>
      <c r="AI39" s="1015"/>
      <c r="AJ39" s="1015"/>
      <c r="AK39" s="1016"/>
      <c r="AL39" s="1014"/>
      <c r="AM39" s="1015"/>
      <c r="AN39" s="1015"/>
      <c r="AO39" s="1015"/>
      <c r="AP39" s="1016"/>
      <c r="AQ39" s="1014"/>
      <c r="AR39" s="1015"/>
      <c r="AS39" s="1015"/>
      <c r="AT39" s="1015"/>
      <c r="AU39" s="1016"/>
      <c r="AV39" s="1014"/>
      <c r="AW39" s="1015"/>
      <c r="AX39" s="1015"/>
      <c r="AY39" s="1015"/>
      <c r="AZ39" s="1017"/>
    </row>
    <row r="40" spans="2:52" ht="20.25">
      <c r="B40" s="991">
        <v>4</v>
      </c>
      <c r="C40" s="991"/>
      <c r="D40" s="999" t="s">
        <v>538</v>
      </c>
      <c r="E40" s="999"/>
      <c r="F40" s="999"/>
      <c r="G40" s="999"/>
      <c r="H40" s="999"/>
      <c r="I40" s="999"/>
      <c r="J40" s="999"/>
      <c r="K40" s="999"/>
      <c r="L40" s="999"/>
      <c r="M40" s="999"/>
      <c r="N40" s="999"/>
      <c r="O40" s="999"/>
      <c r="P40" s="999"/>
      <c r="Q40" s="999"/>
      <c r="R40" s="999"/>
      <c r="S40" s="999"/>
      <c r="T40" s="1000"/>
      <c r="U40" s="1012" t="s">
        <v>272</v>
      </c>
      <c r="V40" s="1013"/>
      <c r="W40" s="1014" t="s">
        <v>29</v>
      </c>
      <c r="X40" s="1015"/>
      <c r="Y40" s="1015"/>
      <c r="Z40" s="1015"/>
      <c r="AA40" s="1016"/>
      <c r="AB40" s="1014"/>
      <c r="AC40" s="1015"/>
      <c r="AD40" s="1015"/>
      <c r="AE40" s="1015"/>
      <c r="AF40" s="1016"/>
      <c r="AG40" s="1014"/>
      <c r="AH40" s="1015"/>
      <c r="AI40" s="1015"/>
      <c r="AJ40" s="1015"/>
      <c r="AK40" s="1016"/>
      <c r="AL40" s="1020"/>
      <c r="AM40" s="1021"/>
      <c r="AN40" s="1021"/>
      <c r="AO40" s="1021"/>
      <c r="AP40" s="1022"/>
      <c r="AQ40" s="1020"/>
      <c r="AR40" s="1021"/>
      <c r="AS40" s="1021"/>
      <c r="AT40" s="1021"/>
      <c r="AU40" s="1022"/>
      <c r="AV40" s="1020"/>
      <c r="AW40" s="1021"/>
      <c r="AX40" s="1021"/>
      <c r="AY40" s="1021"/>
      <c r="AZ40" s="1023"/>
    </row>
    <row r="41" spans="2:52" ht="20.25">
      <c r="B41" s="1024" t="s">
        <v>539</v>
      </c>
      <c r="C41" s="991"/>
      <c r="D41" s="1010" t="s">
        <v>540</v>
      </c>
      <c r="E41" s="1010"/>
      <c r="F41" s="1010"/>
      <c r="G41" s="1010"/>
      <c r="H41" s="1010"/>
      <c r="I41" s="1010"/>
      <c r="J41" s="1010"/>
      <c r="K41" s="1010"/>
      <c r="L41" s="1010"/>
      <c r="M41" s="1010"/>
      <c r="N41" s="1010"/>
      <c r="O41" s="1010"/>
      <c r="P41" s="1010"/>
      <c r="Q41" s="1010"/>
      <c r="R41" s="1010"/>
      <c r="S41" s="1010"/>
      <c r="T41" s="1011"/>
      <c r="U41" s="1012" t="s">
        <v>541</v>
      </c>
      <c r="V41" s="1013"/>
      <c r="W41" s="1014"/>
      <c r="X41" s="1015"/>
      <c r="Y41" s="1015"/>
      <c r="Z41" s="1015"/>
      <c r="AA41" s="1016"/>
      <c r="AB41" s="1014"/>
      <c r="AC41" s="1015"/>
      <c r="AD41" s="1015"/>
      <c r="AE41" s="1015"/>
      <c r="AF41" s="1016"/>
      <c r="AG41" s="1014"/>
      <c r="AH41" s="1015"/>
      <c r="AI41" s="1015"/>
      <c r="AJ41" s="1015"/>
      <c r="AK41" s="1016"/>
      <c r="AL41" s="1014"/>
      <c r="AM41" s="1015"/>
      <c r="AN41" s="1015"/>
      <c r="AO41" s="1015"/>
      <c r="AP41" s="1016"/>
      <c r="AQ41" s="1014"/>
      <c r="AR41" s="1015"/>
      <c r="AS41" s="1015"/>
      <c r="AT41" s="1015"/>
      <c r="AU41" s="1016"/>
      <c r="AV41" s="1014"/>
      <c r="AW41" s="1015"/>
      <c r="AX41" s="1015"/>
      <c r="AY41" s="1015"/>
      <c r="AZ41" s="1017"/>
    </row>
    <row r="42" spans="2:52" ht="20.25">
      <c r="B42" s="991" t="s">
        <v>542</v>
      </c>
      <c r="C42" s="991"/>
      <c r="D42" s="1010" t="s">
        <v>543</v>
      </c>
      <c r="E42" s="1010"/>
      <c r="F42" s="1010"/>
      <c r="G42" s="1010"/>
      <c r="H42" s="1010"/>
      <c r="I42" s="1010"/>
      <c r="J42" s="1010"/>
      <c r="K42" s="1010"/>
      <c r="L42" s="1010"/>
      <c r="M42" s="1010"/>
      <c r="N42" s="1010"/>
      <c r="O42" s="1010"/>
      <c r="P42" s="1010"/>
      <c r="Q42" s="1010"/>
      <c r="R42" s="1010"/>
      <c r="S42" s="1010"/>
      <c r="T42" s="1011"/>
      <c r="U42" s="1012" t="s">
        <v>544</v>
      </c>
      <c r="V42" s="1013"/>
      <c r="W42" s="1014" t="s">
        <v>29</v>
      </c>
      <c r="X42" s="1015"/>
      <c r="Y42" s="1015"/>
      <c r="Z42" s="1015"/>
      <c r="AA42" s="1016"/>
      <c r="AB42" s="1014"/>
      <c r="AC42" s="1015"/>
      <c r="AD42" s="1015"/>
      <c r="AE42" s="1015"/>
      <c r="AF42" s="1016"/>
      <c r="AG42" s="1014"/>
      <c r="AH42" s="1015"/>
      <c r="AI42" s="1015"/>
      <c r="AJ42" s="1015"/>
      <c r="AK42" s="1016"/>
      <c r="AL42" s="1014"/>
      <c r="AM42" s="1015"/>
      <c r="AN42" s="1015"/>
      <c r="AO42" s="1015"/>
      <c r="AP42" s="1016"/>
      <c r="AQ42" s="1014"/>
      <c r="AR42" s="1015"/>
      <c r="AS42" s="1015"/>
      <c r="AT42" s="1015"/>
      <c r="AU42" s="1016"/>
      <c r="AV42" s="1014"/>
      <c r="AW42" s="1015"/>
      <c r="AX42" s="1015"/>
      <c r="AY42" s="1015"/>
      <c r="AZ42" s="1017"/>
    </row>
    <row r="43" spans="2:52" ht="20.25">
      <c r="B43" s="991" t="s">
        <v>545</v>
      </c>
      <c r="C43" s="991"/>
      <c r="D43" s="1018" t="s">
        <v>546</v>
      </c>
      <c r="E43" s="1018"/>
      <c r="F43" s="1018"/>
      <c r="G43" s="1018"/>
      <c r="H43" s="1018"/>
      <c r="I43" s="1018"/>
      <c r="J43" s="1018"/>
      <c r="K43" s="1018"/>
      <c r="L43" s="1018"/>
      <c r="M43" s="1018"/>
      <c r="N43" s="1018"/>
      <c r="O43" s="1018"/>
      <c r="P43" s="1018"/>
      <c r="Q43" s="1018"/>
      <c r="R43" s="1018"/>
      <c r="S43" s="1018"/>
      <c r="T43" s="1019"/>
      <c r="U43" s="1012" t="s">
        <v>547</v>
      </c>
      <c r="V43" s="1013"/>
      <c r="W43" s="1014"/>
      <c r="X43" s="1015"/>
      <c r="Y43" s="1015"/>
      <c r="Z43" s="1015"/>
      <c r="AA43" s="1016"/>
      <c r="AB43" s="1014"/>
      <c r="AC43" s="1015"/>
      <c r="AD43" s="1015"/>
      <c r="AE43" s="1015"/>
      <c r="AF43" s="1016"/>
      <c r="AG43" s="1014"/>
      <c r="AH43" s="1015"/>
      <c r="AI43" s="1015"/>
      <c r="AJ43" s="1015"/>
      <c r="AK43" s="1016"/>
      <c r="AL43" s="1014"/>
      <c r="AM43" s="1015"/>
      <c r="AN43" s="1015"/>
      <c r="AO43" s="1015"/>
      <c r="AP43" s="1016"/>
      <c r="AQ43" s="1014"/>
      <c r="AR43" s="1015"/>
      <c r="AS43" s="1015"/>
      <c r="AT43" s="1015"/>
      <c r="AU43" s="1016"/>
      <c r="AV43" s="1014"/>
      <c r="AW43" s="1015"/>
      <c r="AX43" s="1015"/>
      <c r="AY43" s="1015"/>
      <c r="AZ43" s="1017"/>
    </row>
    <row r="44" spans="2:52" ht="20.25">
      <c r="B44" s="991">
        <v>5</v>
      </c>
      <c r="C44" s="991"/>
      <c r="D44" s="999" t="s">
        <v>548</v>
      </c>
      <c r="E44" s="999"/>
      <c r="F44" s="999"/>
      <c r="G44" s="999"/>
      <c r="H44" s="999"/>
      <c r="I44" s="999"/>
      <c r="J44" s="999"/>
      <c r="K44" s="999"/>
      <c r="L44" s="999"/>
      <c r="M44" s="999"/>
      <c r="N44" s="999"/>
      <c r="O44" s="999"/>
      <c r="P44" s="999"/>
      <c r="Q44" s="999"/>
      <c r="R44" s="999"/>
      <c r="S44" s="999"/>
      <c r="T44" s="1000"/>
      <c r="U44" s="1012" t="s">
        <v>274</v>
      </c>
      <c r="V44" s="1013"/>
      <c r="W44" s="1014" t="s">
        <v>29</v>
      </c>
      <c r="X44" s="1015"/>
      <c r="Y44" s="1015"/>
      <c r="Z44" s="1015"/>
      <c r="AA44" s="1016"/>
      <c r="AB44" s="1014" t="s">
        <v>29</v>
      </c>
      <c r="AC44" s="1015"/>
      <c r="AD44" s="1015"/>
      <c r="AE44" s="1015"/>
      <c r="AF44" s="1016"/>
      <c r="AG44" s="1014" t="s">
        <v>29</v>
      </c>
      <c r="AH44" s="1015"/>
      <c r="AI44" s="1015"/>
      <c r="AJ44" s="1015"/>
      <c r="AK44" s="1016"/>
      <c r="AL44" s="1014"/>
      <c r="AM44" s="1015"/>
      <c r="AN44" s="1015"/>
      <c r="AO44" s="1015"/>
      <c r="AP44" s="1016"/>
      <c r="AQ44" s="1014"/>
      <c r="AR44" s="1015"/>
      <c r="AS44" s="1015"/>
      <c r="AT44" s="1015"/>
      <c r="AU44" s="1016"/>
      <c r="AV44" s="1014"/>
      <c r="AW44" s="1015"/>
      <c r="AX44" s="1015"/>
      <c r="AY44" s="1015"/>
      <c r="AZ44" s="1017"/>
    </row>
    <row r="45" spans="2:52" ht="20.25">
      <c r="B45" s="991" t="s">
        <v>549</v>
      </c>
      <c r="C45" s="991"/>
      <c r="D45" s="1010" t="s">
        <v>550</v>
      </c>
      <c r="E45" s="1010"/>
      <c r="F45" s="1010"/>
      <c r="G45" s="1010"/>
      <c r="H45" s="1010"/>
      <c r="I45" s="1010"/>
      <c r="J45" s="1010"/>
      <c r="K45" s="1010"/>
      <c r="L45" s="1010"/>
      <c r="M45" s="1010"/>
      <c r="N45" s="1010"/>
      <c r="O45" s="1010"/>
      <c r="P45" s="1010"/>
      <c r="Q45" s="1010"/>
      <c r="R45" s="1010"/>
      <c r="S45" s="1010"/>
      <c r="T45" s="1011"/>
      <c r="U45" s="1012" t="s">
        <v>551</v>
      </c>
      <c r="V45" s="1013"/>
      <c r="W45" s="1014" t="s">
        <v>29</v>
      </c>
      <c r="X45" s="1015"/>
      <c r="Y45" s="1015"/>
      <c r="Z45" s="1015"/>
      <c r="AA45" s="1016"/>
      <c r="AB45" s="1014" t="s">
        <v>29</v>
      </c>
      <c r="AC45" s="1015"/>
      <c r="AD45" s="1015"/>
      <c r="AE45" s="1015"/>
      <c r="AF45" s="1016"/>
      <c r="AG45" s="1014" t="s">
        <v>29</v>
      </c>
      <c r="AH45" s="1015"/>
      <c r="AI45" s="1015"/>
      <c r="AJ45" s="1015"/>
      <c r="AK45" s="1016"/>
      <c r="AL45" s="1014"/>
      <c r="AM45" s="1015"/>
      <c r="AN45" s="1015"/>
      <c r="AO45" s="1015"/>
      <c r="AP45" s="1016"/>
      <c r="AQ45" s="1014"/>
      <c r="AR45" s="1015"/>
      <c r="AS45" s="1015"/>
      <c r="AT45" s="1015"/>
      <c r="AU45" s="1016"/>
      <c r="AV45" s="1014"/>
      <c r="AW45" s="1015"/>
      <c r="AX45" s="1015"/>
      <c r="AY45" s="1015"/>
      <c r="AZ45" s="1017"/>
    </row>
    <row r="46" spans="2:52" ht="20.25">
      <c r="B46" s="991" t="s">
        <v>552</v>
      </c>
      <c r="C46" s="991"/>
      <c r="D46" s="1010" t="s">
        <v>553</v>
      </c>
      <c r="E46" s="1010"/>
      <c r="F46" s="1010"/>
      <c r="G46" s="1010"/>
      <c r="H46" s="1010"/>
      <c r="I46" s="1010"/>
      <c r="J46" s="1010"/>
      <c r="K46" s="1010"/>
      <c r="L46" s="1010"/>
      <c r="M46" s="1010"/>
      <c r="N46" s="1010"/>
      <c r="O46" s="1010"/>
      <c r="P46" s="1010"/>
      <c r="Q46" s="1010"/>
      <c r="R46" s="1010"/>
      <c r="S46" s="1010"/>
      <c r="T46" s="1011"/>
      <c r="U46" s="1012" t="s">
        <v>554</v>
      </c>
      <c r="V46" s="1013"/>
      <c r="W46" s="1014" t="s">
        <v>29</v>
      </c>
      <c r="X46" s="1015"/>
      <c r="Y46" s="1015"/>
      <c r="Z46" s="1015"/>
      <c r="AA46" s="1016"/>
      <c r="AB46" s="1014" t="s">
        <v>29</v>
      </c>
      <c r="AC46" s="1015"/>
      <c r="AD46" s="1015"/>
      <c r="AE46" s="1015"/>
      <c r="AF46" s="1016"/>
      <c r="AG46" s="1014" t="s">
        <v>29</v>
      </c>
      <c r="AH46" s="1015"/>
      <c r="AI46" s="1015"/>
      <c r="AJ46" s="1015"/>
      <c r="AK46" s="1016"/>
      <c r="AL46" s="1014"/>
      <c r="AM46" s="1015"/>
      <c r="AN46" s="1015"/>
      <c r="AO46" s="1015"/>
      <c r="AP46" s="1016"/>
      <c r="AQ46" s="1014"/>
      <c r="AR46" s="1015"/>
      <c r="AS46" s="1015"/>
      <c r="AT46" s="1015"/>
      <c r="AU46" s="1016"/>
      <c r="AV46" s="1014"/>
      <c r="AW46" s="1015"/>
      <c r="AX46" s="1015"/>
      <c r="AY46" s="1015"/>
      <c r="AZ46" s="1017"/>
    </row>
    <row r="47" spans="2:52" ht="21" thickBot="1">
      <c r="B47" s="1030" t="s">
        <v>297</v>
      </c>
      <c r="C47" s="1030"/>
      <c r="D47" s="1030"/>
      <c r="E47" s="1030"/>
      <c r="F47" s="1030"/>
      <c r="G47" s="1030"/>
      <c r="H47" s="1030"/>
      <c r="I47" s="1030"/>
      <c r="J47" s="1030"/>
      <c r="K47" s="1030"/>
      <c r="L47" s="1030"/>
      <c r="M47" s="1030"/>
      <c r="N47" s="1030"/>
      <c r="O47" s="1030"/>
      <c r="P47" s="1030"/>
      <c r="Q47" s="1030"/>
      <c r="R47" s="1030"/>
      <c r="S47" s="1030"/>
      <c r="T47" s="1030"/>
      <c r="U47" s="1031" t="s">
        <v>280</v>
      </c>
      <c r="V47" s="1032"/>
      <c r="W47" s="1033" t="s">
        <v>29</v>
      </c>
      <c r="X47" s="1034"/>
      <c r="Y47" s="1034"/>
      <c r="Z47" s="1034"/>
      <c r="AA47" s="1035"/>
      <c r="AB47" s="1033" t="s">
        <v>29</v>
      </c>
      <c r="AC47" s="1034"/>
      <c r="AD47" s="1034"/>
      <c r="AE47" s="1034"/>
      <c r="AF47" s="1035"/>
      <c r="AG47" s="1033" t="s">
        <v>29</v>
      </c>
      <c r="AH47" s="1034"/>
      <c r="AI47" s="1034"/>
      <c r="AJ47" s="1034"/>
      <c r="AK47" s="1035"/>
      <c r="AL47" s="1025">
        <f>SUM(AL25:AP46)+0.01</f>
        <v>4915597.9074600004</v>
      </c>
      <c r="AM47" s="1026"/>
      <c r="AN47" s="1026"/>
      <c r="AO47" s="1026"/>
      <c r="AP47" s="1027"/>
      <c r="AQ47" s="1025">
        <f>AL47</f>
        <v>4915597.9074600004</v>
      </c>
      <c r="AR47" s="1026"/>
      <c r="AS47" s="1026"/>
      <c r="AT47" s="1026"/>
      <c r="AU47" s="1027"/>
      <c r="AV47" s="1025">
        <f>AQ47</f>
        <v>4915597.9074600004</v>
      </c>
      <c r="AW47" s="1026"/>
      <c r="AX47" s="1026"/>
      <c r="AY47" s="1026"/>
      <c r="AZ47" s="1027"/>
    </row>
    <row r="48" spans="2:52" ht="20.25">
      <c r="B48" s="115"/>
      <c r="C48" s="115"/>
      <c r="D48" s="115"/>
      <c r="E48" s="115"/>
      <c r="F48" s="115"/>
      <c r="G48" s="115"/>
      <c r="H48" s="115"/>
      <c r="I48" s="115"/>
      <c r="J48" s="115"/>
      <c r="K48" s="115"/>
      <c r="L48" s="115"/>
      <c r="M48" s="115"/>
      <c r="N48" s="115"/>
      <c r="O48" s="115"/>
      <c r="P48" s="115"/>
      <c r="Q48" s="115"/>
      <c r="R48" s="115"/>
      <c r="S48" s="116"/>
      <c r="T48" s="116"/>
      <c r="U48" s="117"/>
      <c r="V48" s="117"/>
      <c r="W48" s="117"/>
      <c r="X48" s="117"/>
      <c r="Y48" s="117"/>
      <c r="Z48" s="117"/>
      <c r="AA48" s="117"/>
      <c r="AB48" s="117"/>
      <c r="AC48" s="118"/>
      <c r="AD48" s="118"/>
      <c r="AE48" s="118"/>
      <c r="AF48" s="118"/>
      <c r="AG48" s="118"/>
      <c r="AH48" s="118"/>
      <c r="AI48" s="118"/>
      <c r="AJ48" s="118"/>
      <c r="AK48" s="119"/>
      <c r="AL48" s="119"/>
      <c r="AM48" s="119"/>
      <c r="AN48" s="119"/>
      <c r="AO48" s="119"/>
      <c r="AP48" s="119"/>
      <c r="AQ48" s="119"/>
      <c r="AR48" s="119"/>
      <c r="AS48" s="119"/>
      <c r="AT48" s="119"/>
      <c r="AU48" s="119"/>
      <c r="AV48" s="119"/>
      <c r="AW48" s="119"/>
      <c r="AX48" s="119"/>
      <c r="AY48" s="119"/>
      <c r="AZ48" s="119"/>
    </row>
    <row r="49" spans="2:52" ht="20.25">
      <c r="B49" s="1028" t="s">
        <v>555</v>
      </c>
      <c r="C49" s="1029"/>
      <c r="D49" s="1029"/>
      <c r="E49" s="1029"/>
      <c r="F49" s="1029"/>
      <c r="G49" s="1029"/>
      <c r="H49" s="1029"/>
      <c r="I49" s="1029"/>
      <c r="J49" s="1029"/>
      <c r="K49" s="1029"/>
      <c r="L49" s="1029"/>
      <c r="M49" s="1029"/>
      <c r="N49" s="1029"/>
      <c r="O49" s="1029"/>
      <c r="P49" s="1029"/>
      <c r="Q49" s="1029"/>
      <c r="R49" s="1029"/>
      <c r="S49" s="1029"/>
      <c r="T49" s="1029"/>
      <c r="U49" s="1029"/>
      <c r="V49" s="1029"/>
      <c r="W49" s="1029"/>
      <c r="X49" s="1029"/>
      <c r="Y49" s="1029"/>
      <c r="Z49" s="1029"/>
      <c r="AA49" s="1029"/>
      <c r="AB49" s="1029"/>
      <c r="AC49" s="1029"/>
      <c r="AD49" s="1029"/>
      <c r="AE49" s="1029"/>
      <c r="AF49" s="1029"/>
      <c r="AG49" s="1029"/>
      <c r="AH49" s="1029"/>
      <c r="AI49" s="1029"/>
      <c r="AJ49" s="1029"/>
      <c r="AK49" s="1029"/>
      <c r="AL49" s="1029"/>
      <c r="AM49" s="1029"/>
      <c r="AN49" s="1029"/>
      <c r="AO49" s="1029"/>
      <c r="AP49" s="1029"/>
      <c r="AQ49" s="1029"/>
      <c r="AR49" s="1029"/>
      <c r="AS49" s="1029"/>
      <c r="AT49" s="1029"/>
      <c r="AU49" s="1029"/>
      <c r="AV49" s="1029"/>
      <c r="AW49" s="1029"/>
      <c r="AX49" s="1029"/>
      <c r="AY49" s="1029"/>
      <c r="AZ49" s="1029"/>
    </row>
    <row r="50" spans="2:52" ht="20.25">
      <c r="B50" s="1028" t="s">
        <v>556</v>
      </c>
      <c r="C50" s="1029"/>
      <c r="D50" s="1029"/>
      <c r="E50" s="1029"/>
      <c r="F50" s="1029"/>
      <c r="G50" s="1029"/>
      <c r="H50" s="1029"/>
      <c r="I50" s="1029"/>
      <c r="J50" s="1029"/>
      <c r="K50" s="1029"/>
      <c r="L50" s="1029"/>
      <c r="M50" s="1029"/>
      <c r="N50" s="1029"/>
      <c r="O50" s="1029"/>
      <c r="P50" s="1029"/>
      <c r="Q50" s="1029"/>
      <c r="R50" s="1029"/>
      <c r="S50" s="1029"/>
      <c r="T50" s="1029"/>
      <c r="U50" s="1029"/>
      <c r="V50" s="1029"/>
      <c r="W50" s="1029"/>
      <c r="X50" s="1029"/>
      <c r="Y50" s="1029"/>
      <c r="Z50" s="1029"/>
      <c r="AA50" s="1029"/>
      <c r="AB50" s="1029"/>
      <c r="AC50" s="1029"/>
      <c r="AD50" s="1029"/>
      <c r="AE50" s="1029"/>
      <c r="AF50" s="1029"/>
      <c r="AG50" s="1029"/>
      <c r="AH50" s="1029"/>
      <c r="AI50" s="1029"/>
      <c r="AJ50" s="1029"/>
      <c r="AK50" s="1029"/>
      <c r="AL50" s="1029"/>
      <c r="AM50" s="1029"/>
      <c r="AN50" s="1029"/>
      <c r="AO50" s="1029"/>
      <c r="AP50" s="1029"/>
      <c r="AQ50" s="1029"/>
      <c r="AR50" s="1029"/>
      <c r="AS50" s="1029"/>
      <c r="AT50" s="1029"/>
      <c r="AU50" s="1029"/>
      <c r="AV50" s="1029"/>
      <c r="AW50" s="1029"/>
      <c r="AX50" s="1029"/>
      <c r="AY50" s="1029"/>
      <c r="AZ50" s="1029"/>
    </row>
    <row r="51" spans="2:52" ht="20.25">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row>
    <row r="52" spans="2:52" ht="20.25">
      <c r="B52" s="990" t="s">
        <v>557</v>
      </c>
      <c r="C52" s="990"/>
      <c r="D52" s="990"/>
      <c r="E52" s="990"/>
      <c r="F52" s="990"/>
      <c r="G52" s="990"/>
      <c r="H52" s="990"/>
      <c r="I52" s="990"/>
      <c r="J52" s="990"/>
      <c r="K52" s="990"/>
      <c r="L52" s="990"/>
      <c r="M52" s="990"/>
      <c r="N52" s="990"/>
      <c r="O52" s="990"/>
      <c r="P52" s="990"/>
      <c r="Q52" s="990"/>
      <c r="R52" s="990"/>
      <c r="S52" s="990"/>
      <c r="T52" s="990"/>
      <c r="U52" s="990"/>
      <c r="V52" s="990"/>
      <c r="W52" s="990"/>
      <c r="X52" s="990"/>
      <c r="Y52" s="990"/>
      <c r="Z52" s="990"/>
      <c r="AA52" s="990"/>
      <c r="AB52" s="990"/>
      <c r="AC52" s="990"/>
      <c r="AD52" s="990"/>
      <c r="AE52" s="990"/>
      <c r="AF52" s="990"/>
      <c r="AG52" s="990"/>
      <c r="AH52" s="990"/>
      <c r="AI52" s="990"/>
      <c r="AJ52" s="990"/>
      <c r="AK52" s="990"/>
      <c r="AL52" s="990"/>
      <c r="AM52" s="990"/>
      <c r="AN52" s="990"/>
      <c r="AO52" s="990"/>
      <c r="AP52" s="990"/>
      <c r="AQ52" s="990"/>
      <c r="AR52" s="990"/>
      <c r="AS52" s="990"/>
      <c r="AT52" s="990"/>
      <c r="AU52" s="990"/>
      <c r="AV52" s="990"/>
      <c r="AW52" s="990"/>
      <c r="AX52" s="990"/>
      <c r="AY52" s="990"/>
      <c r="AZ52" s="990"/>
    </row>
    <row r="53" spans="2:52" ht="20.25">
      <c r="B53" s="112"/>
      <c r="C53" s="112"/>
      <c r="D53" s="112"/>
      <c r="E53" s="112"/>
      <c r="F53" s="112"/>
      <c r="G53" s="112"/>
      <c r="H53" s="112"/>
      <c r="I53" s="112"/>
      <c r="J53" s="112"/>
      <c r="K53" s="113"/>
      <c r="L53" s="113"/>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row>
    <row r="54" spans="2:52" ht="19.5">
      <c r="B54" s="991" t="s">
        <v>493</v>
      </c>
      <c r="C54" s="991"/>
      <c r="D54" s="991" t="s">
        <v>0</v>
      </c>
      <c r="E54" s="991"/>
      <c r="F54" s="991"/>
      <c r="G54" s="991"/>
      <c r="H54" s="991"/>
      <c r="I54" s="991"/>
      <c r="J54" s="991"/>
      <c r="K54" s="991"/>
      <c r="L54" s="991"/>
      <c r="M54" s="991"/>
      <c r="N54" s="991"/>
      <c r="O54" s="991"/>
      <c r="P54" s="991"/>
      <c r="Q54" s="991"/>
      <c r="R54" s="991"/>
      <c r="S54" s="991"/>
      <c r="T54" s="991"/>
      <c r="U54" s="992" t="s">
        <v>1</v>
      </c>
      <c r="V54" s="993"/>
      <c r="W54" s="996" t="s">
        <v>494</v>
      </c>
      <c r="X54" s="997"/>
      <c r="Y54" s="997"/>
      <c r="Z54" s="997"/>
      <c r="AA54" s="997"/>
      <c r="AB54" s="997"/>
      <c r="AC54" s="997"/>
      <c r="AD54" s="997"/>
      <c r="AE54" s="997"/>
      <c r="AF54" s="997"/>
      <c r="AG54" s="997"/>
      <c r="AH54" s="997"/>
      <c r="AI54" s="997"/>
      <c r="AJ54" s="997"/>
      <c r="AK54" s="998"/>
      <c r="AL54" s="996" t="s">
        <v>286</v>
      </c>
      <c r="AM54" s="997"/>
      <c r="AN54" s="997"/>
      <c r="AO54" s="997"/>
      <c r="AP54" s="997"/>
      <c r="AQ54" s="997"/>
      <c r="AR54" s="997"/>
      <c r="AS54" s="997"/>
      <c r="AT54" s="997"/>
      <c r="AU54" s="997"/>
      <c r="AV54" s="997"/>
      <c r="AW54" s="997"/>
      <c r="AX54" s="997"/>
      <c r="AY54" s="997"/>
      <c r="AZ54" s="998"/>
    </row>
    <row r="55" spans="2:52" ht="19.5">
      <c r="B55" s="991"/>
      <c r="C55" s="991"/>
      <c r="D55" s="991"/>
      <c r="E55" s="991"/>
      <c r="F55" s="991"/>
      <c r="G55" s="991"/>
      <c r="H55" s="991"/>
      <c r="I55" s="991"/>
      <c r="J55" s="991"/>
      <c r="K55" s="991"/>
      <c r="L55" s="991"/>
      <c r="M55" s="991"/>
      <c r="N55" s="991"/>
      <c r="O55" s="991"/>
      <c r="P55" s="991"/>
      <c r="Q55" s="991"/>
      <c r="R55" s="991"/>
      <c r="S55" s="991"/>
      <c r="T55" s="991"/>
      <c r="U55" s="994"/>
      <c r="V55" s="995"/>
      <c r="W55" s="996" t="s">
        <v>495</v>
      </c>
      <c r="X55" s="997"/>
      <c r="Y55" s="997"/>
      <c r="Z55" s="997"/>
      <c r="AA55" s="998"/>
      <c r="AB55" s="996" t="s">
        <v>496</v>
      </c>
      <c r="AC55" s="997"/>
      <c r="AD55" s="997"/>
      <c r="AE55" s="997"/>
      <c r="AF55" s="998"/>
      <c r="AG55" s="996" t="s">
        <v>497</v>
      </c>
      <c r="AH55" s="997"/>
      <c r="AI55" s="997"/>
      <c r="AJ55" s="997"/>
      <c r="AK55" s="998"/>
      <c r="AL55" s="996" t="s">
        <v>495</v>
      </c>
      <c r="AM55" s="997"/>
      <c r="AN55" s="997"/>
      <c r="AO55" s="997"/>
      <c r="AP55" s="998"/>
      <c r="AQ55" s="996" t="s">
        <v>496</v>
      </c>
      <c r="AR55" s="997"/>
      <c r="AS55" s="997"/>
      <c r="AT55" s="997"/>
      <c r="AU55" s="998"/>
      <c r="AV55" s="996" t="s">
        <v>498</v>
      </c>
      <c r="AW55" s="997"/>
      <c r="AX55" s="997"/>
      <c r="AY55" s="997"/>
      <c r="AZ55" s="998"/>
    </row>
    <row r="56" spans="2:52" ht="16.5" thickBot="1">
      <c r="B56" s="570">
        <v>1</v>
      </c>
      <c r="C56" s="570"/>
      <c r="D56" s="570">
        <v>2</v>
      </c>
      <c r="E56" s="570"/>
      <c r="F56" s="570"/>
      <c r="G56" s="570"/>
      <c r="H56" s="570"/>
      <c r="I56" s="570"/>
      <c r="J56" s="570"/>
      <c r="K56" s="570"/>
      <c r="L56" s="570"/>
      <c r="M56" s="570"/>
      <c r="N56" s="570"/>
      <c r="O56" s="570"/>
      <c r="P56" s="570"/>
      <c r="Q56" s="570"/>
      <c r="R56" s="570"/>
      <c r="S56" s="570"/>
      <c r="T56" s="570"/>
      <c r="U56" s="558">
        <v>3</v>
      </c>
      <c r="V56" s="560"/>
      <c r="W56" s="558">
        <v>4</v>
      </c>
      <c r="X56" s="559"/>
      <c r="Y56" s="559"/>
      <c r="Z56" s="559"/>
      <c r="AA56" s="560"/>
      <c r="AB56" s="558">
        <v>5</v>
      </c>
      <c r="AC56" s="559"/>
      <c r="AD56" s="559"/>
      <c r="AE56" s="559"/>
      <c r="AF56" s="560"/>
      <c r="AG56" s="558">
        <v>6</v>
      </c>
      <c r="AH56" s="559"/>
      <c r="AI56" s="559"/>
      <c r="AJ56" s="559"/>
      <c r="AK56" s="560"/>
      <c r="AL56" s="601">
        <v>7</v>
      </c>
      <c r="AM56" s="602"/>
      <c r="AN56" s="602"/>
      <c r="AO56" s="602"/>
      <c r="AP56" s="603"/>
      <c r="AQ56" s="601">
        <v>8</v>
      </c>
      <c r="AR56" s="602"/>
      <c r="AS56" s="602"/>
      <c r="AT56" s="602"/>
      <c r="AU56" s="603"/>
      <c r="AV56" s="601">
        <v>9</v>
      </c>
      <c r="AW56" s="602"/>
      <c r="AX56" s="602"/>
      <c r="AY56" s="602"/>
      <c r="AZ56" s="603"/>
    </row>
    <row r="57" spans="2:52" ht="20.25">
      <c r="B57" s="991">
        <v>1</v>
      </c>
      <c r="C57" s="991"/>
      <c r="D57" s="999" t="s">
        <v>499</v>
      </c>
      <c r="E57" s="999"/>
      <c r="F57" s="999"/>
      <c r="G57" s="999"/>
      <c r="H57" s="999"/>
      <c r="I57" s="999"/>
      <c r="J57" s="999"/>
      <c r="K57" s="999"/>
      <c r="L57" s="999"/>
      <c r="M57" s="999"/>
      <c r="N57" s="999"/>
      <c r="O57" s="999"/>
      <c r="P57" s="999"/>
      <c r="Q57" s="999"/>
      <c r="R57" s="999"/>
      <c r="S57" s="999"/>
      <c r="T57" s="1000"/>
      <c r="U57" s="1001" t="s">
        <v>266</v>
      </c>
      <c r="V57" s="1002"/>
      <c r="W57" s="1003" t="s">
        <v>29</v>
      </c>
      <c r="X57" s="1004"/>
      <c r="Y57" s="1004"/>
      <c r="Z57" s="1004"/>
      <c r="AA57" s="1005"/>
      <c r="AB57" s="1003" t="s">
        <v>29</v>
      </c>
      <c r="AC57" s="1004"/>
      <c r="AD57" s="1004"/>
      <c r="AE57" s="1004"/>
      <c r="AF57" s="1005"/>
      <c r="AG57" s="1003" t="s">
        <v>29</v>
      </c>
      <c r="AH57" s="1004"/>
      <c r="AI57" s="1004"/>
      <c r="AJ57" s="1004"/>
      <c r="AK57" s="1005"/>
      <c r="AL57" s="1003"/>
      <c r="AM57" s="1004"/>
      <c r="AN57" s="1004"/>
      <c r="AO57" s="1004"/>
      <c r="AP57" s="1005"/>
      <c r="AQ57" s="1003"/>
      <c r="AR57" s="1004"/>
      <c r="AS57" s="1004"/>
      <c r="AT57" s="1004"/>
      <c r="AU57" s="1005"/>
      <c r="AV57" s="1003"/>
      <c r="AW57" s="1004"/>
      <c r="AX57" s="1004"/>
      <c r="AY57" s="1004"/>
      <c r="AZ57" s="1036"/>
    </row>
    <row r="58" spans="2:52" ht="20.25">
      <c r="B58" s="991" t="s">
        <v>500</v>
      </c>
      <c r="C58" s="991"/>
      <c r="D58" s="1010" t="s">
        <v>501</v>
      </c>
      <c r="E58" s="1010"/>
      <c r="F58" s="1010"/>
      <c r="G58" s="1010"/>
      <c r="H58" s="1010"/>
      <c r="I58" s="1010"/>
      <c r="J58" s="1010"/>
      <c r="K58" s="1010"/>
      <c r="L58" s="1010"/>
      <c r="M58" s="1010"/>
      <c r="N58" s="1010"/>
      <c r="O58" s="1010"/>
      <c r="P58" s="1010"/>
      <c r="Q58" s="1010"/>
      <c r="R58" s="1010"/>
      <c r="S58" s="1010"/>
      <c r="T58" s="1011"/>
      <c r="U58" s="1012" t="s">
        <v>502</v>
      </c>
      <c r="V58" s="1013"/>
      <c r="W58" s="1014"/>
      <c r="X58" s="1015"/>
      <c r="Y58" s="1015"/>
      <c r="Z58" s="1015"/>
      <c r="AA58" s="1016"/>
      <c r="AB58" s="1014"/>
      <c r="AC58" s="1015"/>
      <c r="AD58" s="1015"/>
      <c r="AE58" s="1015"/>
      <c r="AF58" s="1016"/>
      <c r="AG58" s="1014"/>
      <c r="AH58" s="1015"/>
      <c r="AI58" s="1015"/>
      <c r="AJ58" s="1015"/>
      <c r="AK58" s="1016"/>
      <c r="AL58" s="1014"/>
      <c r="AM58" s="1015"/>
      <c r="AN58" s="1015"/>
      <c r="AO58" s="1015"/>
      <c r="AP58" s="1016"/>
      <c r="AQ58" s="1014"/>
      <c r="AR58" s="1015"/>
      <c r="AS58" s="1015"/>
      <c r="AT58" s="1015"/>
      <c r="AU58" s="1016"/>
      <c r="AV58" s="1014"/>
      <c r="AW58" s="1015"/>
      <c r="AX58" s="1015"/>
      <c r="AY58" s="1015"/>
      <c r="AZ58" s="1017"/>
    </row>
    <row r="59" spans="2:52" ht="20.25">
      <c r="B59" s="991" t="s">
        <v>503</v>
      </c>
      <c r="C59" s="991"/>
      <c r="D59" s="1010" t="s">
        <v>504</v>
      </c>
      <c r="E59" s="1010"/>
      <c r="F59" s="1010"/>
      <c r="G59" s="1010"/>
      <c r="H59" s="1010"/>
      <c r="I59" s="1010"/>
      <c r="J59" s="1010"/>
      <c r="K59" s="1010"/>
      <c r="L59" s="1010"/>
      <c r="M59" s="1010"/>
      <c r="N59" s="1010"/>
      <c r="O59" s="1010"/>
      <c r="P59" s="1010"/>
      <c r="Q59" s="1010"/>
      <c r="R59" s="1010"/>
      <c r="S59" s="1010"/>
      <c r="T59" s="1011"/>
      <c r="U59" s="1012" t="s">
        <v>505</v>
      </c>
      <c r="V59" s="1013"/>
      <c r="W59" s="1014"/>
      <c r="X59" s="1015"/>
      <c r="Y59" s="1015"/>
      <c r="Z59" s="1015"/>
      <c r="AA59" s="1016"/>
      <c r="AB59" s="1014"/>
      <c r="AC59" s="1015"/>
      <c r="AD59" s="1015"/>
      <c r="AE59" s="1015"/>
      <c r="AF59" s="1016"/>
      <c r="AG59" s="1014"/>
      <c r="AH59" s="1015"/>
      <c r="AI59" s="1015"/>
      <c r="AJ59" s="1015"/>
      <c r="AK59" s="1016"/>
      <c r="AL59" s="1014"/>
      <c r="AM59" s="1015"/>
      <c r="AN59" s="1015"/>
      <c r="AO59" s="1015"/>
      <c r="AP59" s="1016"/>
      <c r="AQ59" s="1014"/>
      <c r="AR59" s="1015"/>
      <c r="AS59" s="1015"/>
      <c r="AT59" s="1015"/>
      <c r="AU59" s="1016"/>
      <c r="AV59" s="1014"/>
      <c r="AW59" s="1015"/>
      <c r="AX59" s="1015"/>
      <c r="AY59" s="1015"/>
      <c r="AZ59" s="1017"/>
    </row>
    <row r="60" spans="2:52" ht="20.25">
      <c r="B60" s="991" t="s">
        <v>506</v>
      </c>
      <c r="C60" s="991"/>
      <c r="D60" s="1010" t="s">
        <v>507</v>
      </c>
      <c r="E60" s="1010"/>
      <c r="F60" s="1010"/>
      <c r="G60" s="1010"/>
      <c r="H60" s="1010"/>
      <c r="I60" s="1010"/>
      <c r="J60" s="1010"/>
      <c r="K60" s="1010"/>
      <c r="L60" s="1010"/>
      <c r="M60" s="1010"/>
      <c r="N60" s="1010"/>
      <c r="O60" s="1010"/>
      <c r="P60" s="1010"/>
      <c r="Q60" s="1010"/>
      <c r="R60" s="1010"/>
      <c r="S60" s="1010"/>
      <c r="T60" s="1011"/>
      <c r="U60" s="1012" t="s">
        <v>508</v>
      </c>
      <c r="V60" s="1013"/>
      <c r="W60" s="1014" t="s">
        <v>29</v>
      </c>
      <c r="X60" s="1015"/>
      <c r="Y60" s="1015"/>
      <c r="Z60" s="1015"/>
      <c r="AA60" s="1016"/>
      <c r="AB60" s="1014" t="s">
        <v>29</v>
      </c>
      <c r="AC60" s="1015"/>
      <c r="AD60" s="1015"/>
      <c r="AE60" s="1015"/>
      <c r="AF60" s="1016"/>
      <c r="AG60" s="1014" t="s">
        <v>29</v>
      </c>
      <c r="AH60" s="1015"/>
      <c r="AI60" s="1015"/>
      <c r="AJ60" s="1015"/>
      <c r="AK60" s="1016"/>
      <c r="AL60" s="1014"/>
      <c r="AM60" s="1015"/>
      <c r="AN60" s="1015"/>
      <c r="AO60" s="1015"/>
      <c r="AP60" s="1016"/>
      <c r="AQ60" s="1014"/>
      <c r="AR60" s="1015"/>
      <c r="AS60" s="1015"/>
      <c r="AT60" s="1015"/>
      <c r="AU60" s="1016"/>
      <c r="AV60" s="1014"/>
      <c r="AW60" s="1015"/>
      <c r="AX60" s="1015"/>
      <c r="AY60" s="1015"/>
      <c r="AZ60" s="1017"/>
    </row>
    <row r="61" spans="2:52" ht="20.25">
      <c r="B61" s="991" t="s">
        <v>509</v>
      </c>
      <c r="C61" s="991"/>
      <c r="D61" s="1018" t="s">
        <v>510</v>
      </c>
      <c r="E61" s="1018"/>
      <c r="F61" s="1018"/>
      <c r="G61" s="1018"/>
      <c r="H61" s="1018"/>
      <c r="I61" s="1018"/>
      <c r="J61" s="1018"/>
      <c r="K61" s="1018"/>
      <c r="L61" s="1018"/>
      <c r="M61" s="1018"/>
      <c r="N61" s="1018"/>
      <c r="O61" s="1018"/>
      <c r="P61" s="1018"/>
      <c r="Q61" s="1018"/>
      <c r="R61" s="1018"/>
      <c r="S61" s="1018"/>
      <c r="T61" s="1019"/>
      <c r="U61" s="1012" t="s">
        <v>511</v>
      </c>
      <c r="V61" s="1013"/>
      <c r="W61" s="1014"/>
      <c r="X61" s="1015"/>
      <c r="Y61" s="1015"/>
      <c r="Z61" s="1015"/>
      <c r="AA61" s="1016"/>
      <c r="AB61" s="1014"/>
      <c r="AC61" s="1015"/>
      <c r="AD61" s="1015"/>
      <c r="AE61" s="1015"/>
      <c r="AF61" s="1016"/>
      <c r="AG61" s="1014"/>
      <c r="AH61" s="1015"/>
      <c r="AI61" s="1015"/>
      <c r="AJ61" s="1015"/>
      <c r="AK61" s="1016"/>
      <c r="AL61" s="1014"/>
      <c r="AM61" s="1015"/>
      <c r="AN61" s="1015"/>
      <c r="AO61" s="1015"/>
      <c r="AP61" s="1016"/>
      <c r="AQ61" s="1014"/>
      <c r="AR61" s="1015"/>
      <c r="AS61" s="1015"/>
      <c r="AT61" s="1015"/>
      <c r="AU61" s="1016"/>
      <c r="AV61" s="1014"/>
      <c r="AW61" s="1015"/>
      <c r="AX61" s="1015"/>
      <c r="AY61" s="1015"/>
      <c r="AZ61" s="1017"/>
    </row>
    <row r="62" spans="2:52" ht="20.25">
      <c r="B62" s="991" t="s">
        <v>512</v>
      </c>
      <c r="C62" s="991"/>
      <c r="D62" s="1010" t="s">
        <v>513</v>
      </c>
      <c r="E62" s="1010"/>
      <c r="F62" s="1010"/>
      <c r="G62" s="1010"/>
      <c r="H62" s="1010"/>
      <c r="I62" s="1010"/>
      <c r="J62" s="1010"/>
      <c r="K62" s="1010"/>
      <c r="L62" s="1010"/>
      <c r="M62" s="1010"/>
      <c r="N62" s="1010"/>
      <c r="O62" s="1010"/>
      <c r="P62" s="1010"/>
      <c r="Q62" s="1010"/>
      <c r="R62" s="1010"/>
      <c r="S62" s="1010"/>
      <c r="T62" s="1011"/>
      <c r="U62" s="1012" t="s">
        <v>514</v>
      </c>
      <c r="V62" s="1013"/>
      <c r="W62" s="1014" t="s">
        <v>29</v>
      </c>
      <c r="X62" s="1015"/>
      <c r="Y62" s="1015"/>
      <c r="Z62" s="1015"/>
      <c r="AA62" s="1016"/>
      <c r="AB62" s="1014" t="s">
        <v>29</v>
      </c>
      <c r="AC62" s="1015"/>
      <c r="AD62" s="1015"/>
      <c r="AE62" s="1015"/>
      <c r="AF62" s="1016"/>
      <c r="AG62" s="1014" t="s">
        <v>29</v>
      </c>
      <c r="AH62" s="1015"/>
      <c r="AI62" s="1015"/>
      <c r="AJ62" s="1015"/>
      <c r="AK62" s="1016"/>
      <c r="AL62" s="1014"/>
      <c r="AM62" s="1015"/>
      <c r="AN62" s="1015"/>
      <c r="AO62" s="1015"/>
      <c r="AP62" s="1016"/>
      <c r="AQ62" s="1014"/>
      <c r="AR62" s="1015"/>
      <c r="AS62" s="1015"/>
      <c r="AT62" s="1015"/>
      <c r="AU62" s="1016"/>
      <c r="AV62" s="1014"/>
      <c r="AW62" s="1015"/>
      <c r="AX62" s="1015"/>
      <c r="AY62" s="1015"/>
      <c r="AZ62" s="1017"/>
    </row>
    <row r="63" spans="2:52" ht="20.25">
      <c r="B63" s="991" t="s">
        <v>515</v>
      </c>
      <c r="C63" s="991"/>
      <c r="D63" s="1018" t="s">
        <v>510</v>
      </c>
      <c r="E63" s="1018"/>
      <c r="F63" s="1018"/>
      <c r="G63" s="1018"/>
      <c r="H63" s="1018"/>
      <c r="I63" s="1018"/>
      <c r="J63" s="1018"/>
      <c r="K63" s="1018"/>
      <c r="L63" s="1018"/>
      <c r="M63" s="1018"/>
      <c r="N63" s="1018"/>
      <c r="O63" s="1018"/>
      <c r="P63" s="1018"/>
      <c r="Q63" s="1018"/>
      <c r="R63" s="1018"/>
      <c r="S63" s="1018"/>
      <c r="T63" s="1019"/>
      <c r="U63" s="1012" t="s">
        <v>516</v>
      </c>
      <c r="V63" s="1013"/>
      <c r="W63" s="1014"/>
      <c r="X63" s="1015"/>
      <c r="Y63" s="1015"/>
      <c r="Z63" s="1015"/>
      <c r="AA63" s="1016"/>
      <c r="AB63" s="1014"/>
      <c r="AC63" s="1015"/>
      <c r="AD63" s="1015"/>
      <c r="AE63" s="1015"/>
      <c r="AF63" s="1016"/>
      <c r="AG63" s="1014"/>
      <c r="AH63" s="1015"/>
      <c r="AI63" s="1015"/>
      <c r="AJ63" s="1015"/>
      <c r="AK63" s="1016"/>
      <c r="AL63" s="1014"/>
      <c r="AM63" s="1015"/>
      <c r="AN63" s="1015"/>
      <c r="AO63" s="1015"/>
      <c r="AP63" s="1016"/>
      <c r="AQ63" s="1014"/>
      <c r="AR63" s="1015"/>
      <c r="AS63" s="1015"/>
      <c r="AT63" s="1015"/>
      <c r="AU63" s="1016"/>
      <c r="AV63" s="1014"/>
      <c r="AW63" s="1015"/>
      <c r="AX63" s="1015"/>
      <c r="AY63" s="1015"/>
      <c r="AZ63" s="1017"/>
    </row>
    <row r="64" spans="2:52" ht="20.25">
      <c r="B64" s="991">
        <v>2</v>
      </c>
      <c r="C64" s="991"/>
      <c r="D64" s="999" t="s">
        <v>517</v>
      </c>
      <c r="E64" s="999"/>
      <c r="F64" s="999"/>
      <c r="G64" s="999"/>
      <c r="H64" s="999"/>
      <c r="I64" s="999"/>
      <c r="J64" s="999"/>
      <c r="K64" s="999"/>
      <c r="L64" s="999"/>
      <c r="M64" s="999"/>
      <c r="N64" s="999"/>
      <c r="O64" s="999"/>
      <c r="P64" s="999"/>
      <c r="Q64" s="999"/>
      <c r="R64" s="999"/>
      <c r="S64" s="999"/>
      <c r="T64" s="1000"/>
      <c r="U64" s="1012" t="s">
        <v>268</v>
      </c>
      <c r="V64" s="1013"/>
      <c r="W64" s="1014" t="s">
        <v>29</v>
      </c>
      <c r="X64" s="1015"/>
      <c r="Y64" s="1015"/>
      <c r="Z64" s="1015"/>
      <c r="AA64" s="1016"/>
      <c r="AB64" s="1014" t="s">
        <v>29</v>
      </c>
      <c r="AC64" s="1015"/>
      <c r="AD64" s="1015"/>
      <c r="AE64" s="1015"/>
      <c r="AF64" s="1016"/>
      <c r="AG64" s="1014" t="s">
        <v>29</v>
      </c>
      <c r="AH64" s="1015"/>
      <c r="AI64" s="1015"/>
      <c r="AJ64" s="1015"/>
      <c r="AK64" s="1016"/>
      <c r="AL64" s="1014"/>
      <c r="AM64" s="1015"/>
      <c r="AN64" s="1015"/>
      <c r="AO64" s="1015"/>
      <c r="AP64" s="1016"/>
      <c r="AQ64" s="1014"/>
      <c r="AR64" s="1015"/>
      <c r="AS64" s="1015"/>
      <c r="AT64" s="1015"/>
      <c r="AU64" s="1016"/>
      <c r="AV64" s="1014"/>
      <c r="AW64" s="1015"/>
      <c r="AX64" s="1015"/>
      <c r="AY64" s="1015"/>
      <c r="AZ64" s="1017"/>
    </row>
    <row r="65" spans="2:52" ht="20.25">
      <c r="B65" s="991" t="s">
        <v>518</v>
      </c>
      <c r="C65" s="991"/>
      <c r="D65" s="1010" t="s">
        <v>519</v>
      </c>
      <c r="E65" s="1010"/>
      <c r="F65" s="1010"/>
      <c r="G65" s="1010"/>
      <c r="H65" s="1010"/>
      <c r="I65" s="1010"/>
      <c r="J65" s="1010"/>
      <c r="K65" s="1010"/>
      <c r="L65" s="1010"/>
      <c r="M65" s="1010"/>
      <c r="N65" s="1010"/>
      <c r="O65" s="1010"/>
      <c r="P65" s="1010"/>
      <c r="Q65" s="1010"/>
      <c r="R65" s="1010"/>
      <c r="S65" s="1010"/>
      <c r="T65" s="1011"/>
      <c r="U65" s="1012" t="s">
        <v>520</v>
      </c>
      <c r="V65" s="1013"/>
      <c r="W65" s="1014"/>
      <c r="X65" s="1015"/>
      <c r="Y65" s="1015"/>
      <c r="Z65" s="1015"/>
      <c r="AA65" s="1016"/>
      <c r="AB65" s="1014"/>
      <c r="AC65" s="1015"/>
      <c r="AD65" s="1015"/>
      <c r="AE65" s="1015"/>
      <c r="AF65" s="1016"/>
      <c r="AG65" s="1014"/>
      <c r="AH65" s="1015"/>
      <c r="AI65" s="1015"/>
      <c r="AJ65" s="1015"/>
      <c r="AK65" s="1016"/>
      <c r="AL65" s="1014"/>
      <c r="AM65" s="1015"/>
      <c r="AN65" s="1015"/>
      <c r="AO65" s="1015"/>
      <c r="AP65" s="1016"/>
      <c r="AQ65" s="1014"/>
      <c r="AR65" s="1015"/>
      <c r="AS65" s="1015"/>
      <c r="AT65" s="1015"/>
      <c r="AU65" s="1016"/>
      <c r="AV65" s="1014"/>
      <c r="AW65" s="1015"/>
      <c r="AX65" s="1015"/>
      <c r="AY65" s="1015"/>
      <c r="AZ65" s="1017"/>
    </row>
    <row r="66" spans="2:52" ht="20.25">
      <c r="B66" s="991" t="s">
        <v>521</v>
      </c>
      <c r="C66" s="991"/>
      <c r="D66" s="1010" t="s">
        <v>522</v>
      </c>
      <c r="E66" s="1010"/>
      <c r="F66" s="1010"/>
      <c r="G66" s="1010"/>
      <c r="H66" s="1010"/>
      <c r="I66" s="1010"/>
      <c r="J66" s="1010"/>
      <c r="K66" s="1010"/>
      <c r="L66" s="1010"/>
      <c r="M66" s="1010"/>
      <c r="N66" s="1010"/>
      <c r="O66" s="1010"/>
      <c r="P66" s="1010"/>
      <c r="Q66" s="1010"/>
      <c r="R66" s="1010"/>
      <c r="S66" s="1010"/>
      <c r="T66" s="1011"/>
      <c r="U66" s="1012" t="s">
        <v>523</v>
      </c>
      <c r="V66" s="1013"/>
      <c r="W66" s="1014"/>
      <c r="X66" s="1015"/>
      <c r="Y66" s="1015"/>
      <c r="Z66" s="1015"/>
      <c r="AA66" s="1016"/>
      <c r="AB66" s="1014"/>
      <c r="AC66" s="1015"/>
      <c r="AD66" s="1015"/>
      <c r="AE66" s="1015"/>
      <c r="AF66" s="1016"/>
      <c r="AG66" s="1014"/>
      <c r="AH66" s="1015"/>
      <c r="AI66" s="1015"/>
      <c r="AJ66" s="1015"/>
      <c r="AK66" s="1016"/>
      <c r="AL66" s="1014"/>
      <c r="AM66" s="1015"/>
      <c r="AN66" s="1015"/>
      <c r="AO66" s="1015"/>
      <c r="AP66" s="1016"/>
      <c r="AQ66" s="1014"/>
      <c r="AR66" s="1015"/>
      <c r="AS66" s="1015"/>
      <c r="AT66" s="1015"/>
      <c r="AU66" s="1016"/>
      <c r="AV66" s="1014"/>
      <c r="AW66" s="1015"/>
      <c r="AX66" s="1015"/>
      <c r="AY66" s="1015"/>
      <c r="AZ66" s="1017"/>
    </row>
    <row r="67" spans="2:52" ht="20.25">
      <c r="B67" s="991" t="s">
        <v>524</v>
      </c>
      <c r="C67" s="991"/>
      <c r="D67" s="1010" t="s">
        <v>525</v>
      </c>
      <c r="E67" s="1010"/>
      <c r="F67" s="1010"/>
      <c r="G67" s="1010"/>
      <c r="H67" s="1010"/>
      <c r="I67" s="1010"/>
      <c r="J67" s="1010"/>
      <c r="K67" s="1010"/>
      <c r="L67" s="1010"/>
      <c r="M67" s="1010"/>
      <c r="N67" s="1010"/>
      <c r="O67" s="1010"/>
      <c r="P67" s="1010"/>
      <c r="Q67" s="1010"/>
      <c r="R67" s="1010"/>
      <c r="S67" s="1010"/>
      <c r="T67" s="1011"/>
      <c r="U67" s="1012" t="s">
        <v>526</v>
      </c>
      <c r="V67" s="1013"/>
      <c r="W67" s="1014" t="s">
        <v>29</v>
      </c>
      <c r="X67" s="1015"/>
      <c r="Y67" s="1015"/>
      <c r="Z67" s="1015"/>
      <c r="AA67" s="1016"/>
      <c r="AB67" s="1014" t="s">
        <v>29</v>
      </c>
      <c r="AC67" s="1015"/>
      <c r="AD67" s="1015"/>
      <c r="AE67" s="1015"/>
      <c r="AF67" s="1016"/>
      <c r="AG67" s="1014" t="s">
        <v>29</v>
      </c>
      <c r="AH67" s="1015"/>
      <c r="AI67" s="1015"/>
      <c r="AJ67" s="1015"/>
      <c r="AK67" s="1016"/>
      <c r="AL67" s="1014"/>
      <c r="AM67" s="1015"/>
      <c r="AN67" s="1015"/>
      <c r="AO67" s="1015"/>
      <c r="AP67" s="1016"/>
      <c r="AQ67" s="1014"/>
      <c r="AR67" s="1015"/>
      <c r="AS67" s="1015"/>
      <c r="AT67" s="1015"/>
      <c r="AU67" s="1016"/>
      <c r="AV67" s="1014"/>
      <c r="AW67" s="1015"/>
      <c r="AX67" s="1015"/>
      <c r="AY67" s="1015"/>
      <c r="AZ67" s="1017"/>
    </row>
    <row r="68" spans="2:52" ht="20.25">
      <c r="B68" s="991" t="s">
        <v>527</v>
      </c>
      <c r="C68" s="991"/>
      <c r="D68" s="1018" t="s">
        <v>528</v>
      </c>
      <c r="E68" s="1018"/>
      <c r="F68" s="1018"/>
      <c r="G68" s="1018"/>
      <c r="H68" s="1018"/>
      <c r="I68" s="1018"/>
      <c r="J68" s="1018"/>
      <c r="K68" s="1018"/>
      <c r="L68" s="1018"/>
      <c r="M68" s="1018"/>
      <c r="N68" s="1018"/>
      <c r="O68" s="1018"/>
      <c r="P68" s="1018"/>
      <c r="Q68" s="1018"/>
      <c r="R68" s="1018"/>
      <c r="S68" s="1018"/>
      <c r="T68" s="1019"/>
      <c r="U68" s="1012" t="s">
        <v>529</v>
      </c>
      <c r="V68" s="1013"/>
      <c r="W68" s="1014"/>
      <c r="X68" s="1015"/>
      <c r="Y68" s="1015"/>
      <c r="Z68" s="1015"/>
      <c r="AA68" s="1016"/>
      <c r="AB68" s="1014"/>
      <c r="AC68" s="1015"/>
      <c r="AD68" s="1015"/>
      <c r="AE68" s="1015"/>
      <c r="AF68" s="1016"/>
      <c r="AG68" s="1014"/>
      <c r="AH68" s="1015"/>
      <c r="AI68" s="1015"/>
      <c r="AJ68" s="1015"/>
      <c r="AK68" s="1016"/>
      <c r="AL68" s="1014"/>
      <c r="AM68" s="1015"/>
      <c r="AN68" s="1015"/>
      <c r="AO68" s="1015"/>
      <c r="AP68" s="1016"/>
      <c r="AQ68" s="1014"/>
      <c r="AR68" s="1015"/>
      <c r="AS68" s="1015"/>
      <c r="AT68" s="1015"/>
      <c r="AU68" s="1016"/>
      <c r="AV68" s="1014"/>
      <c r="AW68" s="1015"/>
      <c r="AX68" s="1015"/>
      <c r="AY68" s="1015"/>
      <c r="AZ68" s="1017"/>
    </row>
    <row r="69" spans="2:52" ht="20.25">
      <c r="B69" s="991">
        <v>3</v>
      </c>
      <c r="C69" s="991"/>
      <c r="D69" s="999" t="s">
        <v>530</v>
      </c>
      <c r="E69" s="999"/>
      <c r="F69" s="999"/>
      <c r="G69" s="999"/>
      <c r="H69" s="999"/>
      <c r="I69" s="999"/>
      <c r="J69" s="999"/>
      <c r="K69" s="999"/>
      <c r="L69" s="999"/>
      <c r="M69" s="999"/>
      <c r="N69" s="999"/>
      <c r="O69" s="999"/>
      <c r="P69" s="999"/>
      <c r="Q69" s="999"/>
      <c r="R69" s="999"/>
      <c r="S69" s="999"/>
      <c r="T69" s="1000"/>
      <c r="U69" s="1012" t="s">
        <v>270</v>
      </c>
      <c r="V69" s="1013"/>
      <c r="W69" s="1014"/>
      <c r="X69" s="1015"/>
      <c r="Y69" s="1015"/>
      <c r="Z69" s="1015"/>
      <c r="AA69" s="1016"/>
      <c r="AB69" s="1014"/>
      <c r="AC69" s="1015"/>
      <c r="AD69" s="1015"/>
      <c r="AE69" s="1015"/>
      <c r="AF69" s="1016"/>
      <c r="AG69" s="1014"/>
      <c r="AH69" s="1015"/>
      <c r="AI69" s="1015"/>
      <c r="AJ69" s="1015"/>
      <c r="AK69" s="1016"/>
      <c r="AL69" s="1014"/>
      <c r="AM69" s="1015"/>
      <c r="AN69" s="1015"/>
      <c r="AO69" s="1015"/>
      <c r="AP69" s="1016"/>
      <c r="AQ69" s="1014"/>
      <c r="AR69" s="1015"/>
      <c r="AS69" s="1015"/>
      <c r="AT69" s="1015"/>
      <c r="AU69" s="1016"/>
      <c r="AV69" s="1014"/>
      <c r="AW69" s="1015"/>
      <c r="AX69" s="1015"/>
      <c r="AY69" s="1015"/>
      <c r="AZ69" s="1017"/>
    </row>
    <row r="70" spans="2:52" ht="20.25">
      <c r="B70" s="991" t="s">
        <v>531</v>
      </c>
      <c r="C70" s="991"/>
      <c r="D70" s="1010" t="s">
        <v>532</v>
      </c>
      <c r="E70" s="1010"/>
      <c r="F70" s="1010"/>
      <c r="G70" s="1010"/>
      <c r="H70" s="1010"/>
      <c r="I70" s="1010"/>
      <c r="J70" s="1010"/>
      <c r="K70" s="1010"/>
      <c r="L70" s="1010"/>
      <c r="M70" s="1010"/>
      <c r="N70" s="1010"/>
      <c r="O70" s="1010"/>
      <c r="P70" s="1010"/>
      <c r="Q70" s="1010"/>
      <c r="R70" s="1010"/>
      <c r="S70" s="1010"/>
      <c r="T70" s="1011"/>
      <c r="U70" s="1012" t="s">
        <v>533</v>
      </c>
      <c r="V70" s="1013"/>
      <c r="W70" s="1014" t="s">
        <v>534</v>
      </c>
      <c r="X70" s="1015"/>
      <c r="Y70" s="1015"/>
      <c r="Z70" s="1015"/>
      <c r="AA70" s="1016"/>
      <c r="AB70" s="1014"/>
      <c r="AC70" s="1015"/>
      <c r="AD70" s="1015"/>
      <c r="AE70" s="1015"/>
      <c r="AF70" s="1016"/>
      <c r="AG70" s="1014"/>
      <c r="AH70" s="1015"/>
      <c r="AI70" s="1015"/>
      <c r="AJ70" s="1015"/>
      <c r="AK70" s="1016"/>
      <c r="AL70" s="1014"/>
      <c r="AM70" s="1015"/>
      <c r="AN70" s="1015"/>
      <c r="AO70" s="1015"/>
      <c r="AP70" s="1016"/>
      <c r="AQ70" s="1014"/>
      <c r="AR70" s="1015"/>
      <c r="AS70" s="1015"/>
      <c r="AT70" s="1015"/>
      <c r="AU70" s="1016"/>
      <c r="AV70" s="1014"/>
      <c r="AW70" s="1015"/>
      <c r="AX70" s="1015"/>
      <c r="AY70" s="1015"/>
      <c r="AZ70" s="1017"/>
    </row>
    <row r="71" spans="2:52" ht="20.25">
      <c r="B71" s="991" t="s">
        <v>535</v>
      </c>
      <c r="C71" s="991"/>
      <c r="D71" s="1010" t="s">
        <v>536</v>
      </c>
      <c r="E71" s="1010"/>
      <c r="F71" s="1010"/>
      <c r="G71" s="1010"/>
      <c r="H71" s="1010"/>
      <c r="I71" s="1010"/>
      <c r="J71" s="1010"/>
      <c r="K71" s="1010"/>
      <c r="L71" s="1010"/>
      <c r="M71" s="1010"/>
      <c r="N71" s="1010"/>
      <c r="O71" s="1010"/>
      <c r="P71" s="1010"/>
      <c r="Q71" s="1010"/>
      <c r="R71" s="1010"/>
      <c r="S71" s="1010"/>
      <c r="T71" s="1011"/>
      <c r="U71" s="1012" t="s">
        <v>537</v>
      </c>
      <c r="V71" s="1013"/>
      <c r="W71" s="1014"/>
      <c r="X71" s="1015"/>
      <c r="Y71" s="1015"/>
      <c r="Z71" s="1015"/>
      <c r="AA71" s="1016"/>
      <c r="AB71" s="1014"/>
      <c r="AC71" s="1015"/>
      <c r="AD71" s="1015"/>
      <c r="AE71" s="1015"/>
      <c r="AF71" s="1016"/>
      <c r="AG71" s="1014"/>
      <c r="AH71" s="1015"/>
      <c r="AI71" s="1015"/>
      <c r="AJ71" s="1015"/>
      <c r="AK71" s="1016"/>
      <c r="AL71" s="1014"/>
      <c r="AM71" s="1015"/>
      <c r="AN71" s="1015"/>
      <c r="AO71" s="1015"/>
      <c r="AP71" s="1016"/>
      <c r="AQ71" s="1014"/>
      <c r="AR71" s="1015"/>
      <c r="AS71" s="1015"/>
      <c r="AT71" s="1015"/>
      <c r="AU71" s="1016"/>
      <c r="AV71" s="1014"/>
      <c r="AW71" s="1015"/>
      <c r="AX71" s="1015"/>
      <c r="AY71" s="1015"/>
      <c r="AZ71" s="1017"/>
    </row>
    <row r="72" spans="2:52" ht="20.25">
      <c r="B72" s="991">
        <v>4</v>
      </c>
      <c r="C72" s="991"/>
      <c r="D72" s="999" t="s">
        <v>538</v>
      </c>
      <c r="E72" s="999"/>
      <c r="F72" s="999"/>
      <c r="G72" s="999"/>
      <c r="H72" s="999"/>
      <c r="I72" s="999"/>
      <c r="J72" s="999"/>
      <c r="K72" s="999"/>
      <c r="L72" s="999"/>
      <c r="M72" s="999"/>
      <c r="N72" s="999"/>
      <c r="O72" s="999"/>
      <c r="P72" s="999"/>
      <c r="Q72" s="999"/>
      <c r="R72" s="999"/>
      <c r="S72" s="999"/>
      <c r="T72" s="1000"/>
      <c r="U72" s="1012" t="s">
        <v>272</v>
      </c>
      <c r="V72" s="1013"/>
      <c r="W72" s="1014" t="s">
        <v>29</v>
      </c>
      <c r="X72" s="1015"/>
      <c r="Y72" s="1015"/>
      <c r="Z72" s="1015"/>
      <c r="AA72" s="1016"/>
      <c r="AB72" s="1014" t="s">
        <v>29</v>
      </c>
      <c r="AC72" s="1015"/>
      <c r="AD72" s="1015"/>
      <c r="AE72" s="1015"/>
      <c r="AF72" s="1016"/>
      <c r="AG72" s="1014" t="s">
        <v>29</v>
      </c>
      <c r="AH72" s="1015"/>
      <c r="AI72" s="1015"/>
      <c r="AJ72" s="1015"/>
      <c r="AK72" s="1016"/>
      <c r="AL72" s="1014"/>
      <c r="AM72" s="1015"/>
      <c r="AN72" s="1015"/>
      <c r="AO72" s="1015"/>
      <c r="AP72" s="1016"/>
      <c r="AQ72" s="1014"/>
      <c r="AR72" s="1015"/>
      <c r="AS72" s="1015"/>
      <c r="AT72" s="1015"/>
      <c r="AU72" s="1016"/>
      <c r="AV72" s="1014"/>
      <c r="AW72" s="1015"/>
      <c r="AX72" s="1015"/>
      <c r="AY72" s="1015"/>
      <c r="AZ72" s="1017"/>
    </row>
    <row r="73" spans="2:52" ht="20.25">
      <c r="B73" s="1024" t="s">
        <v>539</v>
      </c>
      <c r="C73" s="991"/>
      <c r="D73" s="1010" t="s">
        <v>540</v>
      </c>
      <c r="E73" s="1010"/>
      <c r="F73" s="1010"/>
      <c r="G73" s="1010"/>
      <c r="H73" s="1010"/>
      <c r="I73" s="1010"/>
      <c r="J73" s="1010"/>
      <c r="K73" s="1010"/>
      <c r="L73" s="1010"/>
      <c r="M73" s="1010"/>
      <c r="N73" s="1010"/>
      <c r="O73" s="1010"/>
      <c r="P73" s="1010"/>
      <c r="Q73" s="1010"/>
      <c r="R73" s="1010"/>
      <c r="S73" s="1010"/>
      <c r="T73" s="1011"/>
      <c r="U73" s="1012" t="s">
        <v>541</v>
      </c>
      <c r="V73" s="1013"/>
      <c r="W73" s="1014"/>
      <c r="X73" s="1015"/>
      <c r="Y73" s="1015"/>
      <c r="Z73" s="1015"/>
      <c r="AA73" s="1016"/>
      <c r="AB73" s="1014"/>
      <c r="AC73" s="1015"/>
      <c r="AD73" s="1015"/>
      <c r="AE73" s="1015"/>
      <c r="AF73" s="1016"/>
      <c r="AG73" s="1014"/>
      <c r="AH73" s="1015"/>
      <c r="AI73" s="1015"/>
      <c r="AJ73" s="1015"/>
      <c r="AK73" s="1016"/>
      <c r="AL73" s="1014"/>
      <c r="AM73" s="1015"/>
      <c r="AN73" s="1015"/>
      <c r="AO73" s="1015"/>
      <c r="AP73" s="1016"/>
      <c r="AQ73" s="1014"/>
      <c r="AR73" s="1015"/>
      <c r="AS73" s="1015"/>
      <c r="AT73" s="1015"/>
      <c r="AU73" s="1016"/>
      <c r="AV73" s="1014"/>
      <c r="AW73" s="1015"/>
      <c r="AX73" s="1015"/>
      <c r="AY73" s="1015"/>
      <c r="AZ73" s="1017"/>
    </row>
    <row r="74" spans="2:52" ht="20.25">
      <c r="B74" s="991" t="s">
        <v>542</v>
      </c>
      <c r="C74" s="991"/>
      <c r="D74" s="1010" t="s">
        <v>543</v>
      </c>
      <c r="E74" s="1010"/>
      <c r="F74" s="1010"/>
      <c r="G74" s="1010"/>
      <c r="H74" s="1010"/>
      <c r="I74" s="1010"/>
      <c r="J74" s="1010"/>
      <c r="K74" s="1010"/>
      <c r="L74" s="1010"/>
      <c r="M74" s="1010"/>
      <c r="N74" s="1010"/>
      <c r="O74" s="1010"/>
      <c r="P74" s="1010"/>
      <c r="Q74" s="1010"/>
      <c r="R74" s="1010"/>
      <c r="S74" s="1010"/>
      <c r="T74" s="1011"/>
      <c r="U74" s="1012" t="s">
        <v>544</v>
      </c>
      <c r="V74" s="1013"/>
      <c r="W74" s="1014" t="s">
        <v>29</v>
      </c>
      <c r="X74" s="1015"/>
      <c r="Y74" s="1015"/>
      <c r="Z74" s="1015"/>
      <c r="AA74" s="1016"/>
      <c r="AB74" s="1014" t="s">
        <v>29</v>
      </c>
      <c r="AC74" s="1015"/>
      <c r="AD74" s="1015"/>
      <c r="AE74" s="1015"/>
      <c r="AF74" s="1016"/>
      <c r="AG74" s="1014" t="s">
        <v>29</v>
      </c>
      <c r="AH74" s="1015"/>
      <c r="AI74" s="1015"/>
      <c r="AJ74" s="1015"/>
      <c r="AK74" s="1016"/>
      <c r="AL74" s="1014"/>
      <c r="AM74" s="1015"/>
      <c r="AN74" s="1015"/>
      <c r="AO74" s="1015"/>
      <c r="AP74" s="1016"/>
      <c r="AQ74" s="1014"/>
      <c r="AR74" s="1015"/>
      <c r="AS74" s="1015"/>
      <c r="AT74" s="1015"/>
      <c r="AU74" s="1016"/>
      <c r="AV74" s="1014"/>
      <c r="AW74" s="1015"/>
      <c r="AX74" s="1015"/>
      <c r="AY74" s="1015"/>
      <c r="AZ74" s="1017"/>
    </row>
    <row r="75" spans="2:52" ht="20.25">
      <c r="B75" s="991" t="s">
        <v>545</v>
      </c>
      <c r="C75" s="991"/>
      <c r="D75" s="1018" t="s">
        <v>546</v>
      </c>
      <c r="E75" s="1018"/>
      <c r="F75" s="1018"/>
      <c r="G75" s="1018"/>
      <c r="H75" s="1018"/>
      <c r="I75" s="1018"/>
      <c r="J75" s="1018"/>
      <c r="K75" s="1018"/>
      <c r="L75" s="1018"/>
      <c r="M75" s="1018"/>
      <c r="N75" s="1018"/>
      <c r="O75" s="1018"/>
      <c r="P75" s="1018"/>
      <c r="Q75" s="1018"/>
      <c r="R75" s="1018"/>
      <c r="S75" s="1018"/>
      <c r="T75" s="1019"/>
      <c r="U75" s="1012" t="s">
        <v>547</v>
      </c>
      <c r="V75" s="1013"/>
      <c r="W75" s="1014"/>
      <c r="X75" s="1015"/>
      <c r="Y75" s="1015"/>
      <c r="Z75" s="1015"/>
      <c r="AA75" s="1016"/>
      <c r="AB75" s="1014"/>
      <c r="AC75" s="1015"/>
      <c r="AD75" s="1015"/>
      <c r="AE75" s="1015"/>
      <c r="AF75" s="1016"/>
      <c r="AG75" s="1014"/>
      <c r="AH75" s="1015"/>
      <c r="AI75" s="1015"/>
      <c r="AJ75" s="1015"/>
      <c r="AK75" s="1016"/>
      <c r="AL75" s="1014"/>
      <c r="AM75" s="1015"/>
      <c r="AN75" s="1015"/>
      <c r="AO75" s="1015"/>
      <c r="AP75" s="1016"/>
      <c r="AQ75" s="1014"/>
      <c r="AR75" s="1015"/>
      <c r="AS75" s="1015"/>
      <c r="AT75" s="1015"/>
      <c r="AU75" s="1016"/>
      <c r="AV75" s="1014"/>
      <c r="AW75" s="1015"/>
      <c r="AX75" s="1015"/>
      <c r="AY75" s="1015"/>
      <c r="AZ75" s="1017"/>
    </row>
    <row r="76" spans="2:52" ht="20.25">
      <c r="B76" s="991">
        <v>5</v>
      </c>
      <c r="C76" s="991"/>
      <c r="D76" s="999" t="s">
        <v>548</v>
      </c>
      <c r="E76" s="999"/>
      <c r="F76" s="999"/>
      <c r="G76" s="999"/>
      <c r="H76" s="999"/>
      <c r="I76" s="999"/>
      <c r="J76" s="999"/>
      <c r="K76" s="999"/>
      <c r="L76" s="999"/>
      <c r="M76" s="999"/>
      <c r="N76" s="999"/>
      <c r="O76" s="999"/>
      <c r="P76" s="999"/>
      <c r="Q76" s="999"/>
      <c r="R76" s="999"/>
      <c r="S76" s="999"/>
      <c r="T76" s="1000"/>
      <c r="U76" s="1012" t="s">
        <v>274</v>
      </c>
      <c r="V76" s="1013"/>
      <c r="W76" s="1014" t="s">
        <v>29</v>
      </c>
      <c r="X76" s="1015"/>
      <c r="Y76" s="1015"/>
      <c r="Z76" s="1015"/>
      <c r="AA76" s="1016"/>
      <c r="AB76" s="1014" t="s">
        <v>29</v>
      </c>
      <c r="AC76" s="1015"/>
      <c r="AD76" s="1015"/>
      <c r="AE76" s="1015"/>
      <c r="AF76" s="1016"/>
      <c r="AG76" s="1014" t="s">
        <v>29</v>
      </c>
      <c r="AH76" s="1015"/>
      <c r="AI76" s="1015"/>
      <c r="AJ76" s="1015"/>
      <c r="AK76" s="1016"/>
      <c r="AL76" s="1014"/>
      <c r="AM76" s="1015"/>
      <c r="AN76" s="1015"/>
      <c r="AO76" s="1015"/>
      <c r="AP76" s="1016"/>
      <c r="AQ76" s="1014"/>
      <c r="AR76" s="1015"/>
      <c r="AS76" s="1015"/>
      <c r="AT76" s="1015"/>
      <c r="AU76" s="1016"/>
      <c r="AV76" s="1014"/>
      <c r="AW76" s="1015"/>
      <c r="AX76" s="1015"/>
      <c r="AY76" s="1015"/>
      <c r="AZ76" s="1017"/>
    </row>
    <row r="77" spans="2:52" ht="20.25">
      <c r="B77" s="991" t="s">
        <v>549</v>
      </c>
      <c r="C77" s="991"/>
      <c r="D77" s="1010" t="s">
        <v>550</v>
      </c>
      <c r="E77" s="1010"/>
      <c r="F77" s="1010"/>
      <c r="G77" s="1010"/>
      <c r="H77" s="1010"/>
      <c r="I77" s="1010"/>
      <c r="J77" s="1010"/>
      <c r="K77" s="1010"/>
      <c r="L77" s="1010"/>
      <c r="M77" s="1010"/>
      <c r="N77" s="1010"/>
      <c r="O77" s="1010"/>
      <c r="P77" s="1010"/>
      <c r="Q77" s="1010"/>
      <c r="R77" s="1010"/>
      <c r="S77" s="1010"/>
      <c r="T77" s="1011"/>
      <c r="U77" s="1012" t="s">
        <v>551</v>
      </c>
      <c r="V77" s="1013"/>
      <c r="W77" s="1014" t="s">
        <v>29</v>
      </c>
      <c r="X77" s="1015"/>
      <c r="Y77" s="1015"/>
      <c r="Z77" s="1015"/>
      <c r="AA77" s="1016"/>
      <c r="AB77" s="1014" t="s">
        <v>29</v>
      </c>
      <c r="AC77" s="1015"/>
      <c r="AD77" s="1015"/>
      <c r="AE77" s="1015"/>
      <c r="AF77" s="1016"/>
      <c r="AG77" s="1014" t="s">
        <v>29</v>
      </c>
      <c r="AH77" s="1015"/>
      <c r="AI77" s="1015"/>
      <c r="AJ77" s="1015"/>
      <c r="AK77" s="1016"/>
      <c r="AL77" s="1014"/>
      <c r="AM77" s="1015"/>
      <c r="AN77" s="1015"/>
      <c r="AO77" s="1015"/>
      <c r="AP77" s="1016"/>
      <c r="AQ77" s="1014"/>
      <c r="AR77" s="1015"/>
      <c r="AS77" s="1015"/>
      <c r="AT77" s="1015"/>
      <c r="AU77" s="1016"/>
      <c r="AV77" s="1014"/>
      <c r="AW77" s="1015"/>
      <c r="AX77" s="1015"/>
      <c r="AY77" s="1015"/>
      <c r="AZ77" s="1017"/>
    </row>
    <row r="78" spans="2:52" ht="20.25">
      <c r="B78" s="991" t="s">
        <v>552</v>
      </c>
      <c r="C78" s="991"/>
      <c r="D78" s="1010" t="s">
        <v>553</v>
      </c>
      <c r="E78" s="1010"/>
      <c r="F78" s="1010"/>
      <c r="G78" s="1010"/>
      <c r="H78" s="1010"/>
      <c r="I78" s="1010"/>
      <c r="J78" s="1010"/>
      <c r="K78" s="1010"/>
      <c r="L78" s="1010"/>
      <c r="M78" s="1010"/>
      <c r="N78" s="1010"/>
      <c r="O78" s="1010"/>
      <c r="P78" s="1010"/>
      <c r="Q78" s="1010"/>
      <c r="R78" s="1010"/>
      <c r="S78" s="1010"/>
      <c r="T78" s="1011"/>
      <c r="U78" s="1012" t="s">
        <v>554</v>
      </c>
      <c r="V78" s="1013"/>
      <c r="W78" s="1014" t="s">
        <v>29</v>
      </c>
      <c r="X78" s="1015"/>
      <c r="Y78" s="1015"/>
      <c r="Z78" s="1015"/>
      <c r="AA78" s="1016"/>
      <c r="AB78" s="1014" t="s">
        <v>29</v>
      </c>
      <c r="AC78" s="1015"/>
      <c r="AD78" s="1015"/>
      <c r="AE78" s="1015"/>
      <c r="AF78" s="1016"/>
      <c r="AG78" s="1014" t="s">
        <v>29</v>
      </c>
      <c r="AH78" s="1015"/>
      <c r="AI78" s="1015"/>
      <c r="AJ78" s="1015"/>
      <c r="AK78" s="1016"/>
      <c r="AL78" s="1014"/>
      <c r="AM78" s="1015"/>
      <c r="AN78" s="1015"/>
      <c r="AO78" s="1015"/>
      <c r="AP78" s="1016"/>
      <c r="AQ78" s="1014"/>
      <c r="AR78" s="1015"/>
      <c r="AS78" s="1015"/>
      <c r="AT78" s="1015"/>
      <c r="AU78" s="1016"/>
      <c r="AV78" s="1014"/>
      <c r="AW78" s="1015"/>
      <c r="AX78" s="1015"/>
      <c r="AY78" s="1015"/>
      <c r="AZ78" s="1017"/>
    </row>
    <row r="79" spans="2:52" ht="21" thickBot="1">
      <c r="B79" s="1030" t="s">
        <v>297</v>
      </c>
      <c r="C79" s="1030"/>
      <c r="D79" s="1030"/>
      <c r="E79" s="1030"/>
      <c r="F79" s="1030"/>
      <c r="G79" s="1030"/>
      <c r="H79" s="1030"/>
      <c r="I79" s="1030"/>
      <c r="J79" s="1030"/>
      <c r="K79" s="1030"/>
      <c r="L79" s="1030"/>
      <c r="M79" s="1030"/>
      <c r="N79" s="1030"/>
      <c r="O79" s="1030"/>
      <c r="P79" s="1030"/>
      <c r="Q79" s="1030"/>
      <c r="R79" s="1030"/>
      <c r="S79" s="1030"/>
      <c r="T79" s="1030"/>
      <c r="U79" s="1031" t="s">
        <v>280</v>
      </c>
      <c r="V79" s="1032"/>
      <c r="W79" s="1033" t="s">
        <v>29</v>
      </c>
      <c r="X79" s="1034"/>
      <c r="Y79" s="1034"/>
      <c r="Z79" s="1034"/>
      <c r="AA79" s="1035"/>
      <c r="AB79" s="1033" t="s">
        <v>29</v>
      </c>
      <c r="AC79" s="1034"/>
      <c r="AD79" s="1034"/>
      <c r="AE79" s="1034"/>
      <c r="AF79" s="1035"/>
      <c r="AG79" s="1033" t="s">
        <v>29</v>
      </c>
      <c r="AH79" s="1034"/>
      <c r="AI79" s="1034"/>
      <c r="AJ79" s="1034"/>
      <c r="AK79" s="1035"/>
      <c r="AL79" s="1037"/>
      <c r="AM79" s="1026"/>
      <c r="AN79" s="1026"/>
      <c r="AO79" s="1026"/>
      <c r="AP79" s="1027"/>
      <c r="AQ79" s="1037"/>
      <c r="AR79" s="1026"/>
      <c r="AS79" s="1026"/>
      <c r="AT79" s="1026"/>
      <c r="AU79" s="1027"/>
      <c r="AV79" s="1037"/>
      <c r="AW79" s="1026"/>
      <c r="AX79" s="1026"/>
      <c r="AY79" s="1026"/>
      <c r="AZ79" s="1038"/>
    </row>
    <row r="80" spans="2:52" ht="20.25">
      <c r="B80" s="115"/>
      <c r="C80" s="115"/>
      <c r="D80" s="115"/>
      <c r="E80" s="115"/>
      <c r="F80" s="115"/>
      <c r="G80" s="115"/>
      <c r="H80" s="115"/>
      <c r="I80" s="115"/>
      <c r="J80" s="115"/>
      <c r="K80" s="115"/>
      <c r="L80" s="115"/>
      <c r="M80" s="115"/>
      <c r="N80" s="115"/>
      <c r="O80" s="115"/>
      <c r="P80" s="115"/>
      <c r="Q80" s="115"/>
      <c r="R80" s="115"/>
      <c r="S80" s="116"/>
      <c r="T80" s="116"/>
      <c r="U80" s="117"/>
      <c r="V80" s="117"/>
      <c r="W80" s="117"/>
      <c r="X80" s="117"/>
      <c r="Y80" s="117"/>
      <c r="Z80" s="117"/>
      <c r="AA80" s="117"/>
      <c r="AB80" s="117"/>
      <c r="AC80" s="118"/>
      <c r="AD80" s="118"/>
      <c r="AE80" s="118"/>
      <c r="AF80" s="118"/>
      <c r="AG80" s="118"/>
      <c r="AH80" s="118"/>
      <c r="AI80" s="118"/>
      <c r="AJ80" s="118"/>
      <c r="AK80" s="119"/>
      <c r="AL80" s="119"/>
      <c r="AM80" s="119"/>
      <c r="AN80" s="119"/>
      <c r="AO80" s="119"/>
      <c r="AP80" s="119"/>
      <c r="AQ80" s="119"/>
      <c r="AR80" s="119"/>
      <c r="AS80" s="119"/>
      <c r="AT80" s="119"/>
      <c r="AU80" s="119"/>
      <c r="AV80" s="119"/>
      <c r="AW80" s="119"/>
      <c r="AX80" s="119"/>
      <c r="AY80" s="119"/>
      <c r="AZ80" s="119"/>
    </row>
    <row r="81" spans="2:52" ht="20.25">
      <c r="B81" s="1028" t="s">
        <v>555</v>
      </c>
      <c r="C81" s="1029"/>
      <c r="D81" s="1029"/>
      <c r="E81" s="1029"/>
      <c r="F81" s="1029"/>
      <c r="G81" s="1029"/>
      <c r="H81" s="1029"/>
      <c r="I81" s="1029"/>
      <c r="J81" s="1029"/>
      <c r="K81" s="1029"/>
      <c r="L81" s="1029"/>
      <c r="M81" s="1029"/>
      <c r="N81" s="1029"/>
      <c r="O81" s="1029"/>
      <c r="P81" s="1029"/>
      <c r="Q81" s="1029"/>
      <c r="R81" s="1029"/>
      <c r="S81" s="1029"/>
      <c r="T81" s="1029"/>
      <c r="U81" s="1029"/>
      <c r="V81" s="1029"/>
      <c r="W81" s="1029"/>
      <c r="X81" s="1029"/>
      <c r="Y81" s="1029"/>
      <c r="Z81" s="1029"/>
      <c r="AA81" s="1029"/>
      <c r="AB81" s="1029"/>
      <c r="AC81" s="1029"/>
      <c r="AD81" s="1029"/>
      <c r="AE81" s="1029"/>
      <c r="AF81" s="1029"/>
      <c r="AG81" s="1029"/>
      <c r="AH81" s="1029"/>
      <c r="AI81" s="1029"/>
      <c r="AJ81" s="1029"/>
      <c r="AK81" s="1029"/>
      <c r="AL81" s="1029"/>
      <c r="AM81" s="1029"/>
      <c r="AN81" s="1029"/>
      <c r="AO81" s="1029"/>
      <c r="AP81" s="1029"/>
      <c r="AQ81" s="1029"/>
      <c r="AR81" s="1029"/>
      <c r="AS81" s="1029"/>
      <c r="AT81" s="1029"/>
      <c r="AU81" s="1029"/>
      <c r="AV81" s="1029"/>
      <c r="AW81" s="1029"/>
      <c r="AX81" s="1029"/>
      <c r="AY81" s="1029"/>
      <c r="AZ81" s="1029"/>
    </row>
    <row r="82" spans="2:52" ht="20.25">
      <c r="B82" s="1028" t="s">
        <v>556</v>
      </c>
      <c r="C82" s="1029"/>
      <c r="D82" s="1029"/>
      <c r="E82" s="1029"/>
      <c r="F82" s="1029"/>
      <c r="G82" s="1029"/>
      <c r="H82" s="1029"/>
      <c r="I82" s="1029"/>
      <c r="J82" s="1029"/>
      <c r="K82" s="1029"/>
      <c r="L82" s="1029"/>
      <c r="M82" s="1029"/>
      <c r="N82" s="1029"/>
      <c r="O82" s="1029"/>
      <c r="P82" s="1029"/>
      <c r="Q82" s="1029"/>
      <c r="R82" s="1029"/>
      <c r="S82" s="1029"/>
      <c r="T82" s="1029"/>
      <c r="U82" s="1029"/>
      <c r="V82" s="1029"/>
      <c r="W82" s="1029"/>
      <c r="X82" s="1029"/>
      <c r="Y82" s="1029"/>
      <c r="Z82" s="1029"/>
      <c r="AA82" s="1029"/>
      <c r="AB82" s="1029"/>
      <c r="AC82" s="1029"/>
      <c r="AD82" s="1029"/>
      <c r="AE82" s="1029"/>
      <c r="AF82" s="1029"/>
      <c r="AG82" s="1029"/>
      <c r="AH82" s="1029"/>
      <c r="AI82" s="1029"/>
      <c r="AJ82" s="1029"/>
      <c r="AK82" s="1029"/>
      <c r="AL82" s="1029"/>
      <c r="AM82" s="1029"/>
      <c r="AN82" s="1029"/>
      <c r="AO82" s="1029"/>
      <c r="AP82" s="1029"/>
      <c r="AQ82" s="1029"/>
      <c r="AR82" s="1029"/>
      <c r="AS82" s="1029"/>
      <c r="AT82" s="1029"/>
      <c r="AU82" s="1029"/>
      <c r="AV82" s="1029"/>
      <c r="AW82" s="1029"/>
      <c r="AX82" s="1029"/>
      <c r="AY82" s="1029"/>
      <c r="AZ82" s="1029"/>
    </row>
    <row r="83" spans="2:52" ht="20.25">
      <c r="B83" s="121"/>
      <c r="C83" s="121"/>
      <c r="D83" s="121"/>
      <c r="E83" s="121"/>
      <c r="F83" s="121"/>
      <c r="G83" s="121"/>
      <c r="H83" s="121"/>
      <c r="I83" s="121"/>
      <c r="J83" s="119"/>
      <c r="K83" s="119"/>
      <c r="L83" s="119"/>
      <c r="M83" s="119"/>
      <c r="N83" s="119"/>
      <c r="O83" s="119"/>
      <c r="P83" s="119"/>
      <c r="Q83" s="119"/>
      <c r="R83" s="114"/>
      <c r="S83" s="114"/>
      <c r="T83" s="114"/>
      <c r="U83" s="114"/>
      <c r="V83" s="114"/>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row>
    <row r="84" spans="2:52" ht="21">
      <c r="B84" s="121"/>
      <c r="C84" s="122" t="s">
        <v>315</v>
      </c>
      <c r="D84" s="122"/>
      <c r="E84" s="122"/>
      <c r="F84" s="122"/>
      <c r="G84" s="545" t="s">
        <v>861</v>
      </c>
      <c r="H84" s="545"/>
      <c r="I84" s="893"/>
      <c r="J84" s="893"/>
      <c r="K84" s="893"/>
      <c r="L84" s="893"/>
      <c r="M84" s="893"/>
      <c r="N84" s="893"/>
      <c r="O84" s="893"/>
      <c r="P84" s="893"/>
      <c r="Q84" s="38"/>
      <c r="T84" s="554"/>
      <c r="U84" s="554"/>
      <c r="V84" s="554"/>
      <c r="W84" s="554"/>
      <c r="X84" s="554"/>
      <c r="Y84" s="554"/>
      <c r="Z84" s="554"/>
      <c r="AA84" s="20"/>
      <c r="AB84" s="20"/>
      <c r="AC84" s="554" t="s">
        <v>855</v>
      </c>
      <c r="AD84" s="554"/>
      <c r="AE84" s="554"/>
      <c r="AF84" s="554"/>
      <c r="AG84" s="554"/>
      <c r="AH84" s="554"/>
      <c r="AI84" s="554"/>
      <c r="AJ84" s="554"/>
      <c r="AK84" s="554"/>
      <c r="AL84" s="554"/>
      <c r="AM84" s="554"/>
      <c r="AN84" s="554"/>
      <c r="AO84" s="554"/>
      <c r="AP84" s="554"/>
      <c r="AQ84" s="554"/>
      <c r="AR84" s="554"/>
      <c r="AS84" s="120"/>
      <c r="AT84" s="120"/>
      <c r="AU84" s="120"/>
      <c r="AV84" s="120"/>
      <c r="AW84" s="120"/>
      <c r="AX84" s="120"/>
      <c r="AY84" s="120"/>
      <c r="AZ84" s="120"/>
    </row>
    <row r="85" spans="2:52" ht="20.25">
      <c r="B85" s="123"/>
      <c r="C85" s="1044" t="s">
        <v>167</v>
      </c>
      <c r="D85" s="1044"/>
      <c r="E85" s="1044"/>
      <c r="F85" s="1044"/>
      <c r="G85" s="1043" t="s">
        <v>168</v>
      </c>
      <c r="H85" s="1043"/>
      <c r="I85" s="1043"/>
      <c r="J85" s="1043"/>
      <c r="K85" s="1043"/>
      <c r="L85" s="1043"/>
      <c r="M85" s="124"/>
      <c r="N85" s="1043" t="s">
        <v>14</v>
      </c>
      <c r="O85" s="1043"/>
      <c r="P85" s="1043"/>
      <c r="Q85" s="125"/>
      <c r="R85" s="120"/>
      <c r="S85" s="1043" t="s">
        <v>15</v>
      </c>
      <c r="T85" s="1043"/>
      <c r="U85" s="1043"/>
      <c r="V85" s="1043"/>
      <c r="W85" s="1043"/>
      <c r="X85" s="1043"/>
      <c r="Y85" s="1043"/>
      <c r="Z85" s="1043"/>
      <c r="AA85" s="1043"/>
      <c r="AB85" s="120"/>
      <c r="AC85" s="120"/>
      <c r="AD85" s="120"/>
      <c r="AE85" s="120"/>
      <c r="AF85" s="120"/>
      <c r="AG85" s="125"/>
      <c r="AH85" s="120"/>
      <c r="AI85" s="125"/>
      <c r="AJ85" s="125"/>
      <c r="AK85" s="120"/>
      <c r="AL85" s="120"/>
      <c r="AM85" s="120"/>
      <c r="AN85" s="120"/>
      <c r="AO85" s="120"/>
      <c r="AP85" s="120"/>
      <c r="AQ85" s="120"/>
      <c r="AR85" s="120"/>
      <c r="AS85" s="120"/>
      <c r="AT85" s="120"/>
      <c r="AU85" s="120"/>
      <c r="AV85" s="120"/>
      <c r="AW85" s="120"/>
      <c r="AX85" s="120"/>
      <c r="AY85" s="120"/>
      <c r="AZ85" s="120"/>
    </row>
    <row r="86" spans="2:52" ht="20.25">
      <c r="B86" s="123"/>
      <c r="C86" s="120"/>
      <c r="D86" s="120"/>
      <c r="E86" s="120"/>
      <c r="F86" s="120"/>
      <c r="G86" s="120"/>
      <c r="H86" s="120"/>
      <c r="I86" s="120"/>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5"/>
      <c r="AJ86" s="126"/>
      <c r="AK86" s="126"/>
      <c r="AL86" s="126"/>
      <c r="AM86" s="126"/>
      <c r="AN86" s="126"/>
      <c r="AO86" s="126"/>
      <c r="AP86" s="126"/>
      <c r="AQ86" s="126"/>
      <c r="AR86" s="126"/>
      <c r="AS86" s="126"/>
      <c r="AT86" s="126"/>
      <c r="AU86" s="126"/>
      <c r="AV86" s="126"/>
      <c r="AW86" s="126"/>
      <c r="AX86" s="126"/>
      <c r="AY86" s="126"/>
      <c r="AZ86" s="126"/>
    </row>
    <row r="87" spans="2:52" ht="20.25">
      <c r="B87" s="123"/>
      <c r="C87" s="1039" t="s">
        <v>169</v>
      </c>
      <c r="D87" s="1039"/>
      <c r="E87" s="1039"/>
      <c r="F87" s="1039"/>
      <c r="G87" s="1040" t="s">
        <v>913</v>
      </c>
      <c r="H87" s="1040"/>
      <c r="I87" s="1040"/>
      <c r="J87" s="1040"/>
      <c r="K87" s="1040"/>
      <c r="L87" s="1040"/>
      <c r="M87" s="125"/>
      <c r="N87" s="1041"/>
      <c r="O87" s="1041"/>
      <c r="P87" s="1041"/>
      <c r="Q87" s="1041"/>
      <c r="R87" s="1041"/>
      <c r="S87" s="125"/>
      <c r="T87" s="1042" t="s">
        <v>914</v>
      </c>
      <c r="U87" s="1042"/>
      <c r="V87" s="1042"/>
      <c r="W87" s="1042"/>
      <c r="X87" s="1042"/>
      <c r="Y87" s="1042"/>
      <c r="Z87" s="1042"/>
      <c r="AA87" s="1042"/>
      <c r="AB87" s="127"/>
      <c r="AC87" s="127"/>
      <c r="AD87" s="120"/>
      <c r="AE87" s="120"/>
      <c r="AF87" s="120"/>
      <c r="AG87" s="120"/>
      <c r="AH87" s="120"/>
      <c r="AI87" s="1042" t="s">
        <v>912</v>
      </c>
      <c r="AJ87" s="1042"/>
      <c r="AK87" s="1042"/>
      <c r="AL87" s="1042"/>
      <c r="AM87" s="1042"/>
      <c r="AN87" s="1042"/>
      <c r="AO87" s="1042"/>
      <c r="AP87" s="1042"/>
      <c r="AQ87" s="120"/>
      <c r="AR87" s="120"/>
      <c r="AS87" s="120"/>
      <c r="AT87" s="120"/>
      <c r="AU87" s="120"/>
      <c r="AV87" s="120"/>
      <c r="AW87" s="120"/>
      <c r="AX87" s="120"/>
      <c r="AY87" s="120"/>
      <c r="AZ87" s="120"/>
    </row>
    <row r="88" spans="2:52" ht="20.25">
      <c r="B88" s="123"/>
      <c r="C88" s="122"/>
      <c r="D88" s="122"/>
      <c r="E88" s="122"/>
      <c r="F88" s="122"/>
      <c r="G88" s="1043" t="s">
        <v>168</v>
      </c>
      <c r="H88" s="1043"/>
      <c r="I88" s="1043"/>
      <c r="J88" s="1043"/>
      <c r="K88" s="1043"/>
      <c r="L88" s="1043"/>
      <c r="M88" s="125"/>
      <c r="N88" s="1043" t="s">
        <v>170</v>
      </c>
      <c r="O88" s="1043"/>
      <c r="P88" s="1043"/>
      <c r="Q88" s="1043"/>
      <c r="R88" s="1043"/>
      <c r="S88" s="125"/>
      <c r="T88" s="1043" t="s">
        <v>171</v>
      </c>
      <c r="U88" s="1043"/>
      <c r="V88" s="1043"/>
      <c r="W88" s="1043"/>
      <c r="X88" s="1043"/>
      <c r="Y88" s="1043"/>
      <c r="Z88" s="1043"/>
      <c r="AA88" s="1043"/>
      <c r="AB88" s="125"/>
      <c r="AC88" s="125"/>
      <c r="AD88" s="120"/>
      <c r="AE88" s="120"/>
      <c r="AF88" s="120"/>
      <c r="AG88" s="120"/>
      <c r="AH88" s="120"/>
      <c r="AI88" s="120"/>
      <c r="AJ88" s="120"/>
      <c r="AK88" s="120"/>
      <c r="AL88" s="120"/>
      <c r="AM88" s="120"/>
      <c r="AN88" s="120"/>
      <c r="AO88" s="125"/>
      <c r="AP88" s="125"/>
      <c r="AQ88" s="120"/>
      <c r="AR88" s="120"/>
      <c r="AS88" s="120"/>
      <c r="AT88" s="120"/>
      <c r="AU88" s="120"/>
      <c r="AV88" s="120"/>
      <c r="AW88" s="120"/>
      <c r="AX88" s="120"/>
      <c r="AY88" s="120"/>
      <c r="AZ88" s="120"/>
    </row>
    <row r="89" spans="2:52" ht="20.25">
      <c r="B89" s="123"/>
      <c r="C89" s="120"/>
      <c r="D89" s="120"/>
      <c r="E89" s="120"/>
      <c r="F89" s="120"/>
      <c r="G89" s="120"/>
      <c r="H89" s="120"/>
      <c r="I89" s="120"/>
      <c r="J89" s="128"/>
      <c r="K89" s="128"/>
      <c r="L89" s="128"/>
      <c r="M89" s="128"/>
      <c r="N89" s="128"/>
      <c r="O89" s="128"/>
      <c r="P89" s="128"/>
      <c r="Q89" s="128"/>
      <c r="R89" s="128"/>
      <c r="S89" s="128"/>
      <c r="T89" s="128"/>
      <c r="U89" s="128"/>
      <c r="V89" s="128"/>
      <c r="W89" s="128"/>
      <c r="X89" s="128"/>
      <c r="Y89" s="128"/>
      <c r="Z89" s="120"/>
      <c r="AA89" s="120"/>
      <c r="AB89" s="128"/>
      <c r="AC89" s="128"/>
      <c r="AD89" s="128"/>
      <c r="AE89" s="128"/>
      <c r="AF89" s="128"/>
      <c r="AG89" s="128"/>
      <c r="AH89" s="128"/>
      <c r="AI89" s="128"/>
      <c r="AJ89" s="128"/>
      <c r="AK89" s="128"/>
      <c r="AL89" s="128"/>
      <c r="AM89" s="128"/>
      <c r="AN89" s="128"/>
      <c r="AO89" s="122"/>
      <c r="AP89" s="122"/>
      <c r="AQ89" s="128"/>
      <c r="AR89" s="128"/>
      <c r="AS89" s="128"/>
      <c r="AT89" s="128"/>
      <c r="AU89" s="128"/>
      <c r="AV89" s="128"/>
      <c r="AW89" s="128"/>
      <c r="AX89" s="128"/>
      <c r="AY89" s="128"/>
      <c r="AZ89" s="128"/>
    </row>
    <row r="90" spans="2:52" ht="20.25">
      <c r="B90" s="123"/>
      <c r="C90" s="129" t="s">
        <v>442</v>
      </c>
      <c r="D90" s="129"/>
      <c r="E90" s="129"/>
      <c r="F90" s="129"/>
      <c r="G90" s="129"/>
      <c r="H90" s="129"/>
      <c r="I90" s="129"/>
      <c r="J90" s="129"/>
      <c r="K90" s="129"/>
      <c r="L90" s="129"/>
      <c r="M90" s="129"/>
      <c r="N90" s="129"/>
      <c r="O90" s="129"/>
      <c r="P90" s="129"/>
      <c r="Q90" s="129"/>
      <c r="R90" s="129"/>
      <c r="S90" s="129"/>
      <c r="T90" s="129"/>
      <c r="U90" s="129"/>
      <c r="V90" s="129"/>
      <c r="W90" s="129"/>
      <c r="X90" s="129"/>
      <c r="Y90" s="129"/>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2"/>
      <c r="AW90" s="122"/>
      <c r="AX90" s="122"/>
      <c r="AY90" s="122"/>
      <c r="AZ90" s="122"/>
    </row>
  </sheetData>
  <mergeCells count="506">
    <mergeCell ref="G88:L88"/>
    <mergeCell ref="N88:R88"/>
    <mergeCell ref="T88:AA88"/>
    <mergeCell ref="B81:AZ81"/>
    <mergeCell ref="B82:AZ82"/>
    <mergeCell ref="C85:F85"/>
    <mergeCell ref="G85:L85"/>
    <mergeCell ref="N85:P85"/>
    <mergeCell ref="S85:AA85"/>
    <mergeCell ref="B79:T79"/>
    <mergeCell ref="U79:V79"/>
    <mergeCell ref="W79:AA79"/>
    <mergeCell ref="AB79:AF79"/>
    <mergeCell ref="AG79:AK79"/>
    <mergeCell ref="AL79:AP79"/>
    <mergeCell ref="AQ79:AU79"/>
    <mergeCell ref="AV79:AZ79"/>
    <mergeCell ref="C87:F87"/>
    <mergeCell ref="G87:L87"/>
    <mergeCell ref="N87:R87"/>
    <mergeCell ref="T87:AA87"/>
    <mergeCell ref="G84:P84"/>
    <mergeCell ref="T84:Z84"/>
    <mergeCell ref="AC84:AR84"/>
    <mergeCell ref="AI87:AP87"/>
    <mergeCell ref="B78:C78"/>
    <mergeCell ref="D78:T78"/>
    <mergeCell ref="U78:V78"/>
    <mergeCell ref="W78:AA78"/>
    <mergeCell ref="AB78:AF78"/>
    <mergeCell ref="AG78:AK78"/>
    <mergeCell ref="AL78:AP78"/>
    <mergeCell ref="AQ78:AU78"/>
    <mergeCell ref="AV78:AZ78"/>
    <mergeCell ref="AL76:AP76"/>
    <mergeCell ref="AQ76:AU76"/>
    <mergeCell ref="AV76:AZ76"/>
    <mergeCell ref="B77:C77"/>
    <mergeCell ref="D77:T77"/>
    <mergeCell ref="U77:V77"/>
    <mergeCell ref="W77:AA77"/>
    <mergeCell ref="AB77:AF77"/>
    <mergeCell ref="AG77:AK77"/>
    <mergeCell ref="AL77:AP77"/>
    <mergeCell ref="B76:C76"/>
    <mergeCell ref="D76:T76"/>
    <mergeCell ref="U76:V76"/>
    <mergeCell ref="W76:AA76"/>
    <mergeCell ref="AB76:AF76"/>
    <mergeCell ref="AG76:AK76"/>
    <mergeCell ref="AQ77:AU77"/>
    <mergeCell ref="AV77:AZ77"/>
    <mergeCell ref="B75:C75"/>
    <mergeCell ref="D75:T75"/>
    <mergeCell ref="U75:V75"/>
    <mergeCell ref="W75:AA75"/>
    <mergeCell ref="AB75:AF75"/>
    <mergeCell ref="AG75:AK75"/>
    <mergeCell ref="AL75:AP75"/>
    <mergeCell ref="AQ75:AU75"/>
    <mergeCell ref="AV75:AZ75"/>
    <mergeCell ref="B74:C74"/>
    <mergeCell ref="D74:T74"/>
    <mergeCell ref="U74:V74"/>
    <mergeCell ref="W74:AA74"/>
    <mergeCell ref="AB74:AF74"/>
    <mergeCell ref="AG74:AK74"/>
    <mergeCell ref="AL74:AP74"/>
    <mergeCell ref="AQ74:AU74"/>
    <mergeCell ref="AV74:AZ74"/>
    <mergeCell ref="AL72:AP72"/>
    <mergeCell ref="AQ72:AU72"/>
    <mergeCell ref="AV72:AZ72"/>
    <mergeCell ref="B73:C73"/>
    <mergeCell ref="D73:T73"/>
    <mergeCell ref="U73:V73"/>
    <mergeCell ref="W73:AA73"/>
    <mergeCell ref="AB73:AF73"/>
    <mergeCell ref="AG73:AK73"/>
    <mergeCell ref="AL73:AP73"/>
    <mergeCell ref="B72:C72"/>
    <mergeCell ref="D72:T72"/>
    <mergeCell ref="U72:V72"/>
    <mergeCell ref="W72:AA72"/>
    <mergeCell ref="AB72:AF72"/>
    <mergeCell ref="AG72:AK72"/>
    <mergeCell ref="AQ73:AU73"/>
    <mergeCell ref="AV73:AZ73"/>
    <mergeCell ref="B71:C71"/>
    <mergeCell ref="D71:T71"/>
    <mergeCell ref="U71:V71"/>
    <mergeCell ref="W71:AA71"/>
    <mergeCell ref="AB71:AF71"/>
    <mergeCell ref="AG71:AK71"/>
    <mergeCell ref="AL71:AP71"/>
    <mergeCell ref="AQ71:AU71"/>
    <mergeCell ref="AV71:AZ71"/>
    <mergeCell ref="B70:C70"/>
    <mergeCell ref="D70:T70"/>
    <mergeCell ref="U70:V70"/>
    <mergeCell ref="W70:AA70"/>
    <mergeCell ref="AB70:AF70"/>
    <mergeCell ref="AG70:AK70"/>
    <mergeCell ref="AL70:AP70"/>
    <mergeCell ref="AQ70:AU70"/>
    <mergeCell ref="AV70:AZ70"/>
    <mergeCell ref="AL68:AP68"/>
    <mergeCell ref="AQ68:AU68"/>
    <mergeCell ref="AV68:AZ68"/>
    <mergeCell ref="B69:C69"/>
    <mergeCell ref="D69:T69"/>
    <mergeCell ref="U69:V69"/>
    <mergeCell ref="W69:AA69"/>
    <mergeCell ref="AB69:AF69"/>
    <mergeCell ref="AG69:AK69"/>
    <mergeCell ref="AL69:AP69"/>
    <mergeCell ref="B68:C68"/>
    <mergeCell ref="D68:T68"/>
    <mergeCell ref="U68:V68"/>
    <mergeCell ref="W68:AA68"/>
    <mergeCell ref="AB68:AF68"/>
    <mergeCell ref="AG68:AK68"/>
    <mergeCell ref="AQ69:AU69"/>
    <mergeCell ref="AV69:AZ69"/>
    <mergeCell ref="B67:C67"/>
    <mergeCell ref="D67:T67"/>
    <mergeCell ref="U67:V67"/>
    <mergeCell ref="W67:AA67"/>
    <mergeCell ref="AB67:AF67"/>
    <mergeCell ref="AG67:AK67"/>
    <mergeCell ref="AL67:AP67"/>
    <mergeCell ref="AQ67:AU67"/>
    <mergeCell ref="AV67:AZ67"/>
    <mergeCell ref="B66:C66"/>
    <mergeCell ref="D66:T66"/>
    <mergeCell ref="U66:V66"/>
    <mergeCell ref="W66:AA66"/>
    <mergeCell ref="AB66:AF66"/>
    <mergeCell ref="AG66:AK66"/>
    <mergeCell ref="AL66:AP66"/>
    <mergeCell ref="AQ66:AU66"/>
    <mergeCell ref="AV66:AZ66"/>
    <mergeCell ref="AL64:AP64"/>
    <mergeCell ref="AQ64:AU64"/>
    <mergeCell ref="AV64:AZ64"/>
    <mergeCell ref="B65:C65"/>
    <mergeCell ref="D65:T65"/>
    <mergeCell ref="U65:V65"/>
    <mergeCell ref="W65:AA65"/>
    <mergeCell ref="AB65:AF65"/>
    <mergeCell ref="AG65:AK65"/>
    <mergeCell ref="AL65:AP65"/>
    <mergeCell ref="B64:C64"/>
    <mergeCell ref="D64:T64"/>
    <mergeCell ref="U64:V64"/>
    <mergeCell ref="W64:AA64"/>
    <mergeCell ref="AB64:AF64"/>
    <mergeCell ref="AG64:AK64"/>
    <mergeCell ref="AQ65:AU65"/>
    <mergeCell ref="AV65:AZ65"/>
    <mergeCell ref="B63:C63"/>
    <mergeCell ref="D63:T63"/>
    <mergeCell ref="U63:V63"/>
    <mergeCell ref="W63:AA63"/>
    <mergeCell ref="AB63:AF63"/>
    <mergeCell ref="AG63:AK63"/>
    <mergeCell ref="AL63:AP63"/>
    <mergeCell ref="AQ63:AU63"/>
    <mergeCell ref="AV63:AZ63"/>
    <mergeCell ref="B62:C62"/>
    <mergeCell ref="D62:T62"/>
    <mergeCell ref="U62:V62"/>
    <mergeCell ref="W62:AA62"/>
    <mergeCell ref="AB62:AF62"/>
    <mergeCell ref="AG62:AK62"/>
    <mergeCell ref="AL62:AP62"/>
    <mergeCell ref="AQ62:AU62"/>
    <mergeCell ref="AV62:AZ62"/>
    <mergeCell ref="AL60:AP60"/>
    <mergeCell ref="AQ60:AU60"/>
    <mergeCell ref="AV60:AZ60"/>
    <mergeCell ref="B61:C61"/>
    <mergeCell ref="D61:T61"/>
    <mergeCell ref="U61:V61"/>
    <mergeCell ref="W61:AA61"/>
    <mergeCell ref="AB61:AF61"/>
    <mergeCell ref="AG61:AK61"/>
    <mergeCell ref="AL61:AP61"/>
    <mergeCell ref="B60:C60"/>
    <mergeCell ref="D60:T60"/>
    <mergeCell ref="U60:V60"/>
    <mergeCell ref="W60:AA60"/>
    <mergeCell ref="AB60:AF60"/>
    <mergeCell ref="AG60:AK60"/>
    <mergeCell ref="AQ61:AU61"/>
    <mergeCell ref="AV61:AZ61"/>
    <mergeCell ref="B59:C59"/>
    <mergeCell ref="D59:T59"/>
    <mergeCell ref="U59:V59"/>
    <mergeCell ref="W59:AA59"/>
    <mergeCell ref="AB59:AF59"/>
    <mergeCell ref="AG59:AK59"/>
    <mergeCell ref="AL59:AP59"/>
    <mergeCell ref="AQ59:AU59"/>
    <mergeCell ref="AV59:AZ59"/>
    <mergeCell ref="B58:C58"/>
    <mergeCell ref="D58:T58"/>
    <mergeCell ref="U58:V58"/>
    <mergeCell ref="W58:AA58"/>
    <mergeCell ref="AB58:AF58"/>
    <mergeCell ref="AG58:AK58"/>
    <mergeCell ref="AL58:AP58"/>
    <mergeCell ref="AQ58:AU58"/>
    <mergeCell ref="AV58:AZ58"/>
    <mergeCell ref="AL56:AP56"/>
    <mergeCell ref="AQ56:AU56"/>
    <mergeCell ref="AV56:AZ56"/>
    <mergeCell ref="B57:C57"/>
    <mergeCell ref="D57:T57"/>
    <mergeCell ref="U57:V57"/>
    <mergeCell ref="W57:AA57"/>
    <mergeCell ref="AB57:AF57"/>
    <mergeCell ref="AG57:AK57"/>
    <mergeCell ref="AL57:AP57"/>
    <mergeCell ref="B56:C56"/>
    <mergeCell ref="D56:T56"/>
    <mergeCell ref="U56:V56"/>
    <mergeCell ref="W56:AA56"/>
    <mergeCell ref="AB56:AF56"/>
    <mergeCell ref="AG56:AK56"/>
    <mergeCell ref="AQ57:AU57"/>
    <mergeCell ref="AV57:AZ57"/>
    <mergeCell ref="W55:AA55"/>
    <mergeCell ref="AB55:AF55"/>
    <mergeCell ref="AG55:AK55"/>
    <mergeCell ref="AL55:AP55"/>
    <mergeCell ref="AQ55:AU55"/>
    <mergeCell ref="AV55:AZ55"/>
    <mergeCell ref="AQ47:AU47"/>
    <mergeCell ref="AV47:AZ47"/>
    <mergeCell ref="B49:AZ49"/>
    <mergeCell ref="B50:AZ50"/>
    <mergeCell ref="B52:AZ52"/>
    <mergeCell ref="B54:C55"/>
    <mergeCell ref="D54:T55"/>
    <mergeCell ref="U54:V55"/>
    <mergeCell ref="W54:AK54"/>
    <mergeCell ref="AL54:AZ54"/>
    <mergeCell ref="B47:T47"/>
    <mergeCell ref="U47:V47"/>
    <mergeCell ref="W47:AA47"/>
    <mergeCell ref="AB47:AF47"/>
    <mergeCell ref="AG47:AK47"/>
    <mergeCell ref="AL47:AP47"/>
    <mergeCell ref="B46:C46"/>
    <mergeCell ref="D46:T46"/>
    <mergeCell ref="U46:V46"/>
    <mergeCell ref="W46:AA46"/>
    <mergeCell ref="AB46:AF46"/>
    <mergeCell ref="AG46:AK46"/>
    <mergeCell ref="AL46:AP46"/>
    <mergeCell ref="AQ46:AU46"/>
    <mergeCell ref="AV46:AZ46"/>
    <mergeCell ref="B45:C45"/>
    <mergeCell ref="D45:T45"/>
    <mergeCell ref="U45:V45"/>
    <mergeCell ref="W45:AA45"/>
    <mergeCell ref="AB45:AF45"/>
    <mergeCell ref="AG45:AK45"/>
    <mergeCell ref="AL45:AP45"/>
    <mergeCell ref="AQ45:AU45"/>
    <mergeCell ref="AV45:AZ45"/>
    <mergeCell ref="AL43:AP43"/>
    <mergeCell ref="AQ43:AU43"/>
    <mergeCell ref="AV43:AZ43"/>
    <mergeCell ref="B44:C44"/>
    <mergeCell ref="D44:T44"/>
    <mergeCell ref="U44:V44"/>
    <mergeCell ref="W44:AA44"/>
    <mergeCell ref="AB44:AF44"/>
    <mergeCell ref="AG44:AK44"/>
    <mergeCell ref="AL44:AP44"/>
    <mergeCell ref="B43:C43"/>
    <mergeCell ref="D43:T43"/>
    <mergeCell ref="U43:V43"/>
    <mergeCell ref="W43:AA43"/>
    <mergeCell ref="AB43:AF43"/>
    <mergeCell ref="AG43:AK43"/>
    <mergeCell ref="AQ44:AU44"/>
    <mergeCell ref="AV44:AZ44"/>
    <mergeCell ref="B42:C42"/>
    <mergeCell ref="D42:T42"/>
    <mergeCell ref="U42:V42"/>
    <mergeCell ref="W42:AA42"/>
    <mergeCell ref="AB42:AF42"/>
    <mergeCell ref="AG42:AK42"/>
    <mergeCell ref="AL42:AP42"/>
    <mergeCell ref="AQ42:AU42"/>
    <mergeCell ref="AV42:AZ42"/>
    <mergeCell ref="B41:C41"/>
    <mergeCell ref="D41:T41"/>
    <mergeCell ref="U41:V41"/>
    <mergeCell ref="W41:AA41"/>
    <mergeCell ref="AB41:AF41"/>
    <mergeCell ref="AG41:AK41"/>
    <mergeCell ref="AL41:AP41"/>
    <mergeCell ref="AQ41:AU41"/>
    <mergeCell ref="AV41:AZ41"/>
    <mergeCell ref="AL39:AP39"/>
    <mergeCell ref="AQ39:AU39"/>
    <mergeCell ref="AV39:AZ39"/>
    <mergeCell ref="B40:C40"/>
    <mergeCell ref="D40:T40"/>
    <mergeCell ref="U40:V40"/>
    <mergeCell ref="W40:AA40"/>
    <mergeCell ref="AB40:AF40"/>
    <mergeCell ref="AG40:AK40"/>
    <mergeCell ref="AL40:AP40"/>
    <mergeCell ref="B39:C39"/>
    <mergeCell ref="D39:T39"/>
    <mergeCell ref="U39:V39"/>
    <mergeCell ref="W39:AA39"/>
    <mergeCell ref="AB39:AF39"/>
    <mergeCell ref="AG39:AK39"/>
    <mergeCell ref="AQ40:AU40"/>
    <mergeCell ref="AV40:AZ40"/>
    <mergeCell ref="B38:C38"/>
    <mergeCell ref="D38:T38"/>
    <mergeCell ref="U38:V38"/>
    <mergeCell ref="W38:AA38"/>
    <mergeCell ref="AB38:AF38"/>
    <mergeCell ref="AG38:AK38"/>
    <mergeCell ref="AL38:AP38"/>
    <mergeCell ref="AQ38:AU38"/>
    <mergeCell ref="AV38:AZ38"/>
    <mergeCell ref="B37:C37"/>
    <mergeCell ref="D37:T37"/>
    <mergeCell ref="U37:V37"/>
    <mergeCell ref="W37:AA37"/>
    <mergeCell ref="AB37:AF37"/>
    <mergeCell ref="AG37:AK37"/>
    <mergeCell ref="AL37:AP37"/>
    <mergeCell ref="AQ37:AU37"/>
    <mergeCell ref="AV37:AZ37"/>
    <mergeCell ref="AL35:AP35"/>
    <mergeCell ref="AQ35:AU35"/>
    <mergeCell ref="AV35:AZ35"/>
    <mergeCell ref="B36:C36"/>
    <mergeCell ref="D36:T36"/>
    <mergeCell ref="U36:V36"/>
    <mergeCell ref="W36:AA36"/>
    <mergeCell ref="AB36:AF36"/>
    <mergeCell ref="AG36:AK36"/>
    <mergeCell ref="AL36:AP36"/>
    <mergeCell ref="B35:C35"/>
    <mergeCell ref="D35:T35"/>
    <mergeCell ref="U35:V35"/>
    <mergeCell ref="W35:AA35"/>
    <mergeCell ref="AB35:AF35"/>
    <mergeCell ref="AG35:AK35"/>
    <mergeCell ref="AQ36:AU36"/>
    <mergeCell ref="AV36:AZ36"/>
    <mergeCell ref="B34:C34"/>
    <mergeCell ref="D34:T34"/>
    <mergeCell ref="U34:V34"/>
    <mergeCell ref="W34:AA34"/>
    <mergeCell ref="AB34:AF34"/>
    <mergeCell ref="AG34:AK34"/>
    <mergeCell ref="AL34:AP34"/>
    <mergeCell ref="AQ34:AU34"/>
    <mergeCell ref="AV34:AZ34"/>
    <mergeCell ref="B33:C33"/>
    <mergeCell ref="D33:T33"/>
    <mergeCell ref="U33:V33"/>
    <mergeCell ref="W33:AA33"/>
    <mergeCell ref="AB33:AF33"/>
    <mergeCell ref="AG33:AK33"/>
    <mergeCell ref="AL33:AP33"/>
    <mergeCell ref="AQ33:AU33"/>
    <mergeCell ref="AV33:AZ33"/>
    <mergeCell ref="AL31:AP31"/>
    <mergeCell ref="AQ31:AU31"/>
    <mergeCell ref="AV31:AZ31"/>
    <mergeCell ref="B32:C32"/>
    <mergeCell ref="D32:T32"/>
    <mergeCell ref="U32:V32"/>
    <mergeCell ref="W32:AA32"/>
    <mergeCell ref="AB32:AF32"/>
    <mergeCell ref="AG32:AK32"/>
    <mergeCell ref="AL32:AP32"/>
    <mergeCell ref="B31:C31"/>
    <mergeCell ref="D31:T31"/>
    <mergeCell ref="U31:V31"/>
    <mergeCell ref="W31:AA31"/>
    <mergeCell ref="AB31:AF31"/>
    <mergeCell ref="AG31:AK31"/>
    <mergeCell ref="AQ32:AU32"/>
    <mergeCell ref="AV32:AZ32"/>
    <mergeCell ref="B30:C30"/>
    <mergeCell ref="D30:T30"/>
    <mergeCell ref="U30:V30"/>
    <mergeCell ref="W30:AA30"/>
    <mergeCell ref="AB30:AF30"/>
    <mergeCell ref="AG30:AK30"/>
    <mergeCell ref="AL30:AP30"/>
    <mergeCell ref="AQ30:AU30"/>
    <mergeCell ref="AV30:AZ30"/>
    <mergeCell ref="B29:C29"/>
    <mergeCell ref="D29:T29"/>
    <mergeCell ref="U29:V29"/>
    <mergeCell ref="W29:AA29"/>
    <mergeCell ref="AB29:AF29"/>
    <mergeCell ref="AG29:AK29"/>
    <mergeCell ref="AL29:AP29"/>
    <mergeCell ref="AQ29:AU29"/>
    <mergeCell ref="AV29:AZ29"/>
    <mergeCell ref="AL27:AP27"/>
    <mergeCell ref="AQ27:AU27"/>
    <mergeCell ref="AV27:AZ27"/>
    <mergeCell ref="B28:C28"/>
    <mergeCell ref="D28:T28"/>
    <mergeCell ref="U28:V28"/>
    <mergeCell ref="W28:AA28"/>
    <mergeCell ref="AB28:AF28"/>
    <mergeCell ref="AG28:AK28"/>
    <mergeCell ref="AL28:AP28"/>
    <mergeCell ref="B27:C27"/>
    <mergeCell ref="D27:T27"/>
    <mergeCell ref="U27:V27"/>
    <mergeCell ref="W27:AA27"/>
    <mergeCell ref="AB27:AF27"/>
    <mergeCell ref="AG27:AK27"/>
    <mergeCell ref="AQ28:AU28"/>
    <mergeCell ref="AV28:AZ28"/>
    <mergeCell ref="B26:C26"/>
    <mergeCell ref="D26:T26"/>
    <mergeCell ref="U26:V26"/>
    <mergeCell ref="W26:AA26"/>
    <mergeCell ref="AB26:AF26"/>
    <mergeCell ref="AG26:AK26"/>
    <mergeCell ref="AL26:AP26"/>
    <mergeCell ref="AQ26:AU26"/>
    <mergeCell ref="AV26:AZ26"/>
    <mergeCell ref="B25:C25"/>
    <mergeCell ref="D25:T25"/>
    <mergeCell ref="U25:V25"/>
    <mergeCell ref="W25:AA25"/>
    <mergeCell ref="AB25:AF25"/>
    <mergeCell ref="AG25:AK25"/>
    <mergeCell ref="AL25:AP25"/>
    <mergeCell ref="AQ25:AU25"/>
    <mergeCell ref="AV25:AZ25"/>
    <mergeCell ref="B24:C24"/>
    <mergeCell ref="D24:T24"/>
    <mergeCell ref="U24:V24"/>
    <mergeCell ref="W24:AA24"/>
    <mergeCell ref="AB24:AF24"/>
    <mergeCell ref="AG24:AK24"/>
    <mergeCell ref="AL24:AP24"/>
    <mergeCell ref="AQ24:AU24"/>
    <mergeCell ref="AV24:AZ24"/>
    <mergeCell ref="B19:AZ19"/>
    <mergeCell ref="B20:AZ20"/>
    <mergeCell ref="B22:C23"/>
    <mergeCell ref="D22:T23"/>
    <mergeCell ref="U22:V23"/>
    <mergeCell ref="W22:AK22"/>
    <mergeCell ref="AL22:AZ22"/>
    <mergeCell ref="W23:AA23"/>
    <mergeCell ref="AB23:AF23"/>
    <mergeCell ref="AG23:AK23"/>
    <mergeCell ref="AL23:AP23"/>
    <mergeCell ref="AQ23:AU23"/>
    <mergeCell ref="AV23:AZ23"/>
    <mergeCell ref="B16:N16"/>
    <mergeCell ref="V16:Y16"/>
    <mergeCell ref="Z16:AB16"/>
    <mergeCell ref="AC16:AJ16"/>
    <mergeCell ref="AK16:AR16"/>
    <mergeCell ref="AS16:AZ16"/>
    <mergeCell ref="B14:Y14"/>
    <mergeCell ref="Z14:AB14"/>
    <mergeCell ref="AC14:AJ14"/>
    <mergeCell ref="AK14:AR14"/>
    <mergeCell ref="AS14:AZ14"/>
    <mergeCell ref="B15:Y15"/>
    <mergeCell ref="Z15:AB15"/>
    <mergeCell ref="AC15:AJ15"/>
    <mergeCell ref="AK15:AR15"/>
    <mergeCell ref="AS15:AZ15"/>
    <mergeCell ref="AS11:AZ12"/>
    <mergeCell ref="B13:Y13"/>
    <mergeCell ref="Z13:AB13"/>
    <mergeCell ref="AC13:AJ13"/>
    <mergeCell ref="AK13:AR13"/>
    <mergeCell ref="AS13:AZ13"/>
    <mergeCell ref="A1:AZ1"/>
    <mergeCell ref="L4:AZ4"/>
    <mergeCell ref="L5:AZ5"/>
    <mergeCell ref="B8:AZ8"/>
    <mergeCell ref="B10:Y12"/>
    <mergeCell ref="Z10:AB12"/>
    <mergeCell ref="AC10:AZ10"/>
    <mergeCell ref="AC11:AJ12"/>
    <mergeCell ref="AK11:AR12"/>
    <mergeCell ref="L3:DM3"/>
  </mergeCells>
  <pageMargins left="0.23622047244094491" right="0.23622047244094491" top="0.74803149606299213" bottom="0.74803149606299213" header="0.31496062992125984" footer="0.31496062992125984"/>
  <pageSetup paperSize="9" scale="43" orientation="portrait" r:id="rId1"/>
</worksheet>
</file>

<file path=xl/worksheets/sheet16.xml><?xml version="1.0" encoding="utf-8"?>
<worksheet xmlns="http://schemas.openxmlformats.org/spreadsheetml/2006/main" xmlns:r="http://schemas.openxmlformats.org/officeDocument/2006/relationships">
  <dimension ref="A1:BA65"/>
  <sheetViews>
    <sheetView view="pageBreakPreview" zoomScale="60" zoomScaleNormal="70" workbookViewId="0">
      <selection activeCell="B17" sqref="B17:Y17"/>
    </sheetView>
  </sheetViews>
  <sheetFormatPr defaultColWidth="0.85546875" defaultRowHeight="15.75"/>
  <cols>
    <col min="1" max="1" width="3.85546875" style="16" customWidth="1"/>
    <col min="2" max="10" width="3.28515625" style="16" customWidth="1"/>
    <col min="11" max="12" width="3.85546875" style="16" customWidth="1"/>
    <col min="13" max="16" width="4.140625" style="16" customWidth="1"/>
    <col min="17" max="22" width="5" style="16" customWidth="1"/>
    <col min="23" max="31" width="4.85546875" style="16" customWidth="1"/>
    <col min="32" max="52" width="5" style="16" customWidth="1"/>
    <col min="53" max="16384" width="0.85546875" style="16"/>
  </cols>
  <sheetData>
    <row r="1" spans="1:53" ht="61.5" customHeight="1">
      <c r="A1" s="552" t="s">
        <v>558</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18"/>
    </row>
    <row r="2" spans="1:53" ht="15" customHeight="1"/>
    <row r="3" spans="1:53" ht="15" customHeight="1">
      <c r="A3" s="20" t="s">
        <v>254</v>
      </c>
      <c r="B3" s="20"/>
      <c r="C3" s="20"/>
      <c r="D3" s="20"/>
      <c r="E3" s="20"/>
      <c r="F3" s="20"/>
      <c r="G3" s="20"/>
      <c r="H3" s="20"/>
      <c r="I3" s="20"/>
      <c r="J3" s="20"/>
      <c r="K3" s="20"/>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19"/>
    </row>
    <row r="4" spans="1:53" ht="15" customHeight="1">
      <c r="A4" s="20" t="s">
        <v>255</v>
      </c>
      <c r="B4" s="20"/>
      <c r="C4" s="20"/>
      <c r="D4" s="20"/>
      <c r="E4" s="20"/>
      <c r="F4" s="20"/>
      <c r="G4" s="20"/>
      <c r="H4" s="20"/>
      <c r="I4" s="20"/>
      <c r="J4" s="20"/>
      <c r="K4" s="20"/>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20"/>
    </row>
    <row r="5" spans="1:53" ht="19.5" customHeight="1">
      <c r="A5" s="20"/>
      <c r="B5" s="20"/>
      <c r="C5" s="20"/>
      <c r="D5" s="20"/>
      <c r="E5" s="20"/>
      <c r="F5" s="20"/>
      <c r="G5" s="20"/>
      <c r="H5" s="20"/>
      <c r="I5" s="20"/>
      <c r="J5" s="20"/>
      <c r="K5" s="20"/>
      <c r="L5" s="849" t="s">
        <v>316</v>
      </c>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c r="AM5" s="849"/>
      <c r="AN5" s="849"/>
      <c r="AO5" s="849"/>
      <c r="AP5" s="849"/>
      <c r="AQ5" s="849"/>
      <c r="AR5" s="849"/>
      <c r="AS5" s="849"/>
      <c r="AT5" s="849"/>
      <c r="AU5" s="849"/>
      <c r="AV5" s="849"/>
      <c r="AW5" s="849"/>
      <c r="AX5" s="849"/>
      <c r="AY5" s="849"/>
      <c r="AZ5" s="849"/>
      <c r="BA5" s="60"/>
    </row>
    <row r="6" spans="1:53" ht="15" customHeight="1">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18.75" customHeight="1"/>
    <row r="8" spans="1:53" s="22" customFormat="1">
      <c r="B8" s="557" t="s">
        <v>559</v>
      </c>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23"/>
      <c r="AU8" s="23"/>
      <c r="AV8" s="23"/>
      <c r="AW8" s="23"/>
      <c r="AX8" s="23"/>
      <c r="AY8" s="23"/>
      <c r="AZ8" s="23"/>
    </row>
    <row r="9" spans="1:53" s="22" customFormat="1" ht="8.1" customHeight="1"/>
    <row r="10" spans="1:53" s="22" customFormat="1" ht="24.95" customHeight="1">
      <c r="B10" s="558" t="s">
        <v>0</v>
      </c>
      <c r="C10" s="559"/>
      <c r="D10" s="559"/>
      <c r="E10" s="559"/>
      <c r="F10" s="559"/>
      <c r="G10" s="559"/>
      <c r="H10" s="559"/>
      <c r="I10" s="559"/>
      <c r="J10" s="559"/>
      <c r="K10" s="559"/>
      <c r="L10" s="559"/>
      <c r="M10" s="559"/>
      <c r="N10" s="559"/>
      <c r="O10" s="559"/>
      <c r="P10" s="559"/>
      <c r="Q10" s="559"/>
      <c r="R10" s="559"/>
      <c r="S10" s="559"/>
      <c r="T10" s="559"/>
      <c r="U10" s="559"/>
      <c r="V10" s="559"/>
      <c r="W10" s="559"/>
      <c r="X10" s="559"/>
      <c r="Y10" s="560"/>
      <c r="Z10" s="558" t="s">
        <v>260</v>
      </c>
      <c r="AA10" s="559"/>
      <c r="AB10" s="560"/>
      <c r="AC10" s="567" t="s">
        <v>286</v>
      </c>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9"/>
    </row>
    <row r="11" spans="1:53" s="22" customFormat="1" ht="24.95" customHeight="1">
      <c r="B11" s="561"/>
      <c r="C11" s="562"/>
      <c r="D11" s="562"/>
      <c r="E11" s="562"/>
      <c r="F11" s="562"/>
      <c r="G11" s="562"/>
      <c r="H11" s="562"/>
      <c r="I11" s="562"/>
      <c r="J11" s="562"/>
      <c r="K11" s="562"/>
      <c r="L11" s="562"/>
      <c r="M11" s="562"/>
      <c r="N11" s="562"/>
      <c r="O11" s="562"/>
      <c r="P11" s="562"/>
      <c r="Q11" s="562"/>
      <c r="R11" s="562"/>
      <c r="S11" s="562"/>
      <c r="T11" s="562"/>
      <c r="U11" s="562"/>
      <c r="V11" s="562"/>
      <c r="W11" s="562"/>
      <c r="X11" s="562"/>
      <c r="Y11" s="563"/>
      <c r="Z11" s="561"/>
      <c r="AA11" s="562"/>
      <c r="AB11" s="563"/>
      <c r="AC11" s="558" t="s">
        <v>262</v>
      </c>
      <c r="AD11" s="559"/>
      <c r="AE11" s="559"/>
      <c r="AF11" s="559"/>
      <c r="AG11" s="559"/>
      <c r="AH11" s="559"/>
      <c r="AI11" s="559"/>
      <c r="AJ11" s="560"/>
      <c r="AK11" s="570" t="s">
        <v>263</v>
      </c>
      <c r="AL11" s="570"/>
      <c r="AM11" s="570"/>
      <c r="AN11" s="570"/>
      <c r="AO11" s="570"/>
      <c r="AP11" s="570"/>
      <c r="AQ11" s="570"/>
      <c r="AR11" s="570"/>
      <c r="AS11" s="559" t="s">
        <v>264</v>
      </c>
      <c r="AT11" s="559"/>
      <c r="AU11" s="559"/>
      <c r="AV11" s="559"/>
      <c r="AW11" s="559"/>
      <c r="AX11" s="559"/>
      <c r="AY11" s="559"/>
      <c r="AZ11" s="560"/>
    </row>
    <row r="12" spans="1:53" s="22" customFormat="1" ht="24.95" customHeight="1">
      <c r="B12" s="564"/>
      <c r="C12" s="565"/>
      <c r="D12" s="565"/>
      <c r="E12" s="565"/>
      <c r="F12" s="565"/>
      <c r="G12" s="565"/>
      <c r="H12" s="565"/>
      <c r="I12" s="565"/>
      <c r="J12" s="565"/>
      <c r="K12" s="565"/>
      <c r="L12" s="565"/>
      <c r="M12" s="565"/>
      <c r="N12" s="565"/>
      <c r="O12" s="565"/>
      <c r="P12" s="565"/>
      <c r="Q12" s="565"/>
      <c r="R12" s="565"/>
      <c r="S12" s="565"/>
      <c r="T12" s="565"/>
      <c r="U12" s="565"/>
      <c r="V12" s="565"/>
      <c r="W12" s="565"/>
      <c r="X12" s="565"/>
      <c r="Y12" s="566"/>
      <c r="Z12" s="564"/>
      <c r="AA12" s="565"/>
      <c r="AB12" s="566"/>
      <c r="AC12" s="564"/>
      <c r="AD12" s="565"/>
      <c r="AE12" s="565"/>
      <c r="AF12" s="565"/>
      <c r="AG12" s="565"/>
      <c r="AH12" s="565"/>
      <c r="AI12" s="565"/>
      <c r="AJ12" s="566"/>
      <c r="AK12" s="570"/>
      <c r="AL12" s="570"/>
      <c r="AM12" s="570"/>
      <c r="AN12" s="570"/>
      <c r="AO12" s="570"/>
      <c r="AP12" s="570"/>
      <c r="AQ12" s="570"/>
      <c r="AR12" s="570"/>
      <c r="AS12" s="565"/>
      <c r="AT12" s="565"/>
      <c r="AU12" s="565"/>
      <c r="AV12" s="565"/>
      <c r="AW12" s="565"/>
      <c r="AX12" s="565"/>
      <c r="AY12" s="565"/>
      <c r="AZ12" s="566"/>
    </row>
    <row r="13" spans="1:53" s="24" customFormat="1" ht="21" customHeight="1" thickBot="1">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6"/>
      <c r="Z13" s="574" t="s">
        <v>6</v>
      </c>
      <c r="AA13" s="575"/>
      <c r="AB13" s="576"/>
      <c r="AC13" s="577" t="s">
        <v>7</v>
      </c>
      <c r="AD13" s="578"/>
      <c r="AE13" s="578"/>
      <c r="AF13" s="578"/>
      <c r="AG13" s="578"/>
      <c r="AH13" s="578"/>
      <c r="AI13" s="578"/>
      <c r="AJ13" s="579"/>
      <c r="AK13" s="577" t="s">
        <v>8</v>
      </c>
      <c r="AL13" s="578"/>
      <c r="AM13" s="578"/>
      <c r="AN13" s="578"/>
      <c r="AO13" s="578"/>
      <c r="AP13" s="578"/>
      <c r="AQ13" s="578"/>
      <c r="AR13" s="579"/>
      <c r="AS13" s="577" t="s">
        <v>9</v>
      </c>
      <c r="AT13" s="578"/>
      <c r="AU13" s="578"/>
      <c r="AV13" s="578"/>
      <c r="AW13" s="578"/>
      <c r="AX13" s="578"/>
      <c r="AY13" s="578"/>
      <c r="AZ13" s="579"/>
    </row>
    <row r="14" spans="1:53" s="20" customFormat="1" ht="18" customHeight="1">
      <c r="B14" s="590" t="s">
        <v>560</v>
      </c>
      <c r="C14" s="590"/>
      <c r="D14" s="590"/>
      <c r="E14" s="590"/>
      <c r="F14" s="590"/>
      <c r="G14" s="590"/>
      <c r="H14" s="590"/>
      <c r="I14" s="590"/>
      <c r="J14" s="590"/>
      <c r="K14" s="590"/>
      <c r="L14" s="590"/>
      <c r="M14" s="590"/>
      <c r="N14" s="590"/>
      <c r="O14" s="590"/>
      <c r="P14" s="590"/>
      <c r="Q14" s="590"/>
      <c r="R14" s="590"/>
      <c r="S14" s="590"/>
      <c r="T14" s="590"/>
      <c r="U14" s="590"/>
      <c r="V14" s="590"/>
      <c r="W14" s="590"/>
      <c r="X14" s="590"/>
      <c r="Y14" s="580"/>
      <c r="Z14" s="583" t="s">
        <v>266</v>
      </c>
      <c r="AA14" s="584"/>
      <c r="AB14" s="585"/>
      <c r="AC14" s="753"/>
      <c r="AD14" s="753"/>
      <c r="AE14" s="753"/>
      <c r="AF14" s="753"/>
      <c r="AG14" s="753"/>
      <c r="AH14" s="753"/>
      <c r="AI14" s="753"/>
      <c r="AJ14" s="753"/>
      <c r="AK14" s="753"/>
      <c r="AL14" s="753"/>
      <c r="AM14" s="753"/>
      <c r="AN14" s="753"/>
      <c r="AO14" s="753"/>
      <c r="AP14" s="753"/>
      <c r="AQ14" s="753"/>
      <c r="AR14" s="753"/>
      <c r="AS14" s="753"/>
      <c r="AT14" s="753"/>
      <c r="AU14" s="753"/>
      <c r="AV14" s="753"/>
      <c r="AW14" s="753"/>
      <c r="AX14" s="753"/>
      <c r="AY14" s="753"/>
      <c r="AZ14" s="754"/>
    </row>
    <row r="15" spans="1:53" s="20" customFormat="1" ht="38.25" customHeight="1">
      <c r="B15" s="1045" t="s">
        <v>561</v>
      </c>
      <c r="C15" s="1045"/>
      <c r="D15" s="1045"/>
      <c r="E15" s="1045"/>
      <c r="F15" s="1045"/>
      <c r="G15" s="1045"/>
      <c r="H15" s="1045"/>
      <c r="I15" s="1045"/>
      <c r="J15" s="1045"/>
      <c r="K15" s="1045"/>
      <c r="L15" s="1045"/>
      <c r="M15" s="1045"/>
      <c r="N15" s="1045"/>
      <c r="O15" s="1045"/>
      <c r="P15" s="1045"/>
      <c r="Q15" s="1045"/>
      <c r="R15" s="1045"/>
      <c r="S15" s="1045"/>
      <c r="T15" s="1045"/>
      <c r="U15" s="1045"/>
      <c r="V15" s="1045"/>
      <c r="W15" s="1045"/>
      <c r="X15" s="1045"/>
      <c r="Y15" s="736"/>
      <c r="Z15" s="591" t="s">
        <v>268</v>
      </c>
      <c r="AA15" s="592"/>
      <c r="AB15" s="593"/>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757"/>
    </row>
    <row r="16" spans="1:53" s="20" customFormat="1" ht="24" customHeight="1">
      <c r="B16" s="1045" t="s">
        <v>562</v>
      </c>
      <c r="C16" s="1045"/>
      <c r="D16" s="1045"/>
      <c r="E16" s="1045"/>
      <c r="F16" s="1045"/>
      <c r="G16" s="1045"/>
      <c r="H16" s="1045"/>
      <c r="I16" s="1045"/>
      <c r="J16" s="1045"/>
      <c r="K16" s="1045"/>
      <c r="L16" s="1045"/>
      <c r="M16" s="1045"/>
      <c r="N16" s="1045"/>
      <c r="O16" s="1045"/>
      <c r="P16" s="1045"/>
      <c r="Q16" s="1045"/>
      <c r="R16" s="1045"/>
      <c r="S16" s="1045"/>
      <c r="T16" s="1045"/>
      <c r="U16" s="1045"/>
      <c r="V16" s="1045"/>
      <c r="W16" s="1045"/>
      <c r="X16" s="1045"/>
      <c r="Y16" s="736"/>
      <c r="Z16" s="591" t="s">
        <v>270</v>
      </c>
      <c r="AA16" s="592"/>
      <c r="AB16" s="593"/>
      <c r="AC16" s="570"/>
      <c r="AD16" s="570"/>
      <c r="AE16" s="570"/>
      <c r="AF16" s="570"/>
      <c r="AG16" s="570"/>
      <c r="AH16" s="570"/>
      <c r="AI16" s="570"/>
      <c r="AJ16" s="570"/>
      <c r="AK16" s="570"/>
      <c r="AL16" s="570"/>
      <c r="AM16" s="570"/>
      <c r="AN16" s="570"/>
      <c r="AO16" s="570"/>
      <c r="AP16" s="570"/>
      <c r="AQ16" s="570"/>
      <c r="AR16" s="570"/>
      <c r="AS16" s="570"/>
      <c r="AT16" s="570"/>
      <c r="AU16" s="570"/>
      <c r="AV16" s="570"/>
      <c r="AW16" s="570"/>
      <c r="AX16" s="570"/>
      <c r="AY16" s="570"/>
      <c r="AZ16" s="757"/>
    </row>
    <row r="17" spans="2:52" s="20" customFormat="1" ht="23.25" customHeight="1">
      <c r="B17" s="590" t="s">
        <v>563</v>
      </c>
      <c r="C17" s="590"/>
      <c r="D17" s="590"/>
      <c r="E17" s="590"/>
      <c r="F17" s="590"/>
      <c r="G17" s="590"/>
      <c r="H17" s="590"/>
      <c r="I17" s="590"/>
      <c r="J17" s="590"/>
      <c r="K17" s="590"/>
      <c r="L17" s="590"/>
      <c r="M17" s="590"/>
      <c r="N17" s="590"/>
      <c r="O17" s="590"/>
      <c r="P17" s="590"/>
      <c r="Q17" s="590"/>
      <c r="R17" s="590"/>
      <c r="S17" s="590"/>
      <c r="T17" s="590"/>
      <c r="U17" s="590"/>
      <c r="V17" s="590"/>
      <c r="W17" s="590"/>
      <c r="X17" s="590"/>
      <c r="Y17" s="580"/>
      <c r="Z17" s="591" t="s">
        <v>272</v>
      </c>
      <c r="AA17" s="592"/>
      <c r="AB17" s="593"/>
      <c r="AC17" s="570"/>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0"/>
      <c r="AZ17" s="757"/>
    </row>
    <row r="18" spans="2:52" s="22" customFormat="1" ht="18" customHeight="1" thickBot="1">
      <c r="B18" s="850" t="s">
        <v>279</v>
      </c>
      <c r="C18" s="851"/>
      <c r="D18" s="851"/>
      <c r="E18" s="851"/>
      <c r="F18" s="851"/>
      <c r="G18" s="851"/>
      <c r="H18" s="851"/>
      <c r="I18" s="851"/>
      <c r="J18" s="851"/>
      <c r="K18" s="851"/>
      <c r="L18" s="851"/>
      <c r="M18" s="851"/>
      <c r="N18" s="851"/>
      <c r="O18" s="851"/>
      <c r="P18" s="851"/>
      <c r="Q18" s="851"/>
      <c r="R18" s="851"/>
      <c r="S18" s="851"/>
      <c r="T18" s="851"/>
      <c r="U18" s="851"/>
      <c r="V18" s="851"/>
      <c r="W18" s="851"/>
      <c r="X18" s="851"/>
      <c r="Y18" s="852"/>
      <c r="Z18" s="1046" t="s">
        <v>280</v>
      </c>
      <c r="AA18" s="1047"/>
      <c r="AB18" s="1048"/>
      <c r="AC18" s="1049"/>
      <c r="AD18" s="1050"/>
      <c r="AE18" s="1050"/>
      <c r="AF18" s="1050"/>
      <c r="AG18" s="1050"/>
      <c r="AH18" s="1050"/>
      <c r="AI18" s="1050"/>
      <c r="AJ18" s="1051"/>
      <c r="AK18" s="1049"/>
      <c r="AL18" s="1050"/>
      <c r="AM18" s="1050"/>
      <c r="AN18" s="1050"/>
      <c r="AO18" s="1050"/>
      <c r="AP18" s="1050"/>
      <c r="AQ18" s="1050"/>
      <c r="AR18" s="1051"/>
      <c r="AS18" s="1049"/>
      <c r="AT18" s="1050"/>
      <c r="AU18" s="1050"/>
      <c r="AV18" s="1050"/>
      <c r="AW18" s="1050"/>
      <c r="AX18" s="1050"/>
      <c r="AY18" s="1050"/>
      <c r="AZ18" s="1052"/>
    </row>
    <row r="19" spans="2:52" s="22" customFormat="1" ht="15" customHeight="1">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row>
    <row r="20" spans="2:52" s="22" customFormat="1" ht="18" customHeight="1">
      <c r="B20" s="605" t="s">
        <v>564</v>
      </c>
      <c r="C20" s="605"/>
      <c r="D20" s="605"/>
      <c r="E20" s="605"/>
      <c r="F20" s="605"/>
      <c r="G20" s="605"/>
      <c r="H20" s="605"/>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605"/>
      <c r="AK20" s="605"/>
      <c r="AL20" s="605"/>
      <c r="AM20" s="605"/>
      <c r="AN20" s="605"/>
      <c r="AO20" s="605"/>
      <c r="AP20" s="605"/>
      <c r="AQ20" s="605"/>
      <c r="AR20" s="605"/>
      <c r="AS20" s="605"/>
      <c r="AT20" s="605"/>
      <c r="AU20" s="605"/>
      <c r="AV20" s="605"/>
      <c r="AW20" s="605"/>
      <c r="AX20" s="605"/>
      <c r="AY20" s="605"/>
      <c r="AZ20" s="605"/>
    </row>
    <row r="21" spans="2:52" s="22" customFormat="1" ht="18" customHeight="1">
      <c r="B21" s="605" t="s">
        <v>565</v>
      </c>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5"/>
      <c r="AW21" s="605"/>
      <c r="AX21" s="605"/>
      <c r="AY21" s="605"/>
      <c r="AZ21" s="605"/>
    </row>
    <row r="22" spans="2:52" s="22" customFormat="1" ht="22.5" customHeight="1"/>
    <row r="23" spans="2:52" s="22" customFormat="1" ht="31.5" customHeight="1">
      <c r="B23" s="570" t="s">
        <v>566</v>
      </c>
      <c r="C23" s="570"/>
      <c r="D23" s="570"/>
      <c r="E23" s="570"/>
      <c r="F23" s="570"/>
      <c r="G23" s="570"/>
      <c r="H23" s="570"/>
      <c r="I23" s="570"/>
      <c r="J23" s="570"/>
      <c r="K23" s="570" t="s">
        <v>1</v>
      </c>
      <c r="L23" s="570"/>
      <c r="M23" s="570" t="s">
        <v>567</v>
      </c>
      <c r="N23" s="570"/>
      <c r="O23" s="570"/>
      <c r="P23" s="570"/>
      <c r="Q23" s="1053" t="s">
        <v>568</v>
      </c>
      <c r="R23" s="1053"/>
      <c r="S23" s="1053"/>
      <c r="T23" s="1053"/>
      <c r="U23" s="1053"/>
      <c r="V23" s="1053"/>
      <c r="W23" s="1053"/>
      <c r="X23" s="1053"/>
      <c r="Y23" s="1053"/>
      <c r="Z23" s="1053" t="s">
        <v>569</v>
      </c>
      <c r="AA23" s="1053"/>
      <c r="AB23" s="1053"/>
      <c r="AC23" s="1053"/>
      <c r="AD23" s="1053"/>
      <c r="AE23" s="1053"/>
      <c r="AF23" s="1053"/>
      <c r="AG23" s="1053"/>
      <c r="AH23" s="1053"/>
      <c r="AI23" s="1053" t="s">
        <v>570</v>
      </c>
      <c r="AJ23" s="1053"/>
      <c r="AK23" s="1053"/>
      <c r="AL23" s="1053"/>
      <c r="AM23" s="1053"/>
      <c r="AN23" s="1053"/>
      <c r="AO23" s="1053"/>
      <c r="AP23" s="1053"/>
      <c r="AQ23" s="1053"/>
      <c r="AR23" s="1054" t="s">
        <v>571</v>
      </c>
      <c r="AS23" s="1053"/>
      <c r="AT23" s="1053"/>
      <c r="AU23" s="1053"/>
      <c r="AV23" s="1053"/>
      <c r="AW23" s="1053"/>
      <c r="AX23" s="1053"/>
      <c r="AY23" s="1053"/>
      <c r="AZ23" s="1053"/>
    </row>
    <row r="24" spans="2:52" s="22" customFormat="1" ht="73.5" customHeight="1">
      <c r="B24" s="570"/>
      <c r="C24" s="570"/>
      <c r="D24" s="570"/>
      <c r="E24" s="570"/>
      <c r="F24" s="570"/>
      <c r="G24" s="570"/>
      <c r="H24" s="570"/>
      <c r="I24" s="570"/>
      <c r="J24" s="570"/>
      <c r="K24" s="570"/>
      <c r="L24" s="570"/>
      <c r="M24" s="570"/>
      <c r="N24" s="570"/>
      <c r="O24" s="570"/>
      <c r="P24" s="570"/>
      <c r="Q24" s="568" t="s">
        <v>287</v>
      </c>
      <c r="R24" s="568"/>
      <c r="S24" s="569"/>
      <c r="T24" s="567" t="s">
        <v>288</v>
      </c>
      <c r="U24" s="568"/>
      <c r="V24" s="569"/>
      <c r="W24" s="568" t="s">
        <v>289</v>
      </c>
      <c r="X24" s="568"/>
      <c r="Y24" s="569"/>
      <c r="Z24" s="568" t="s">
        <v>287</v>
      </c>
      <c r="AA24" s="568"/>
      <c r="AB24" s="569"/>
      <c r="AC24" s="567" t="s">
        <v>288</v>
      </c>
      <c r="AD24" s="568"/>
      <c r="AE24" s="569"/>
      <c r="AF24" s="568" t="s">
        <v>289</v>
      </c>
      <c r="AG24" s="568"/>
      <c r="AH24" s="569"/>
      <c r="AI24" s="568" t="s">
        <v>287</v>
      </c>
      <c r="AJ24" s="568"/>
      <c r="AK24" s="569"/>
      <c r="AL24" s="567" t="s">
        <v>288</v>
      </c>
      <c r="AM24" s="568"/>
      <c r="AN24" s="569"/>
      <c r="AO24" s="568" t="s">
        <v>289</v>
      </c>
      <c r="AP24" s="568"/>
      <c r="AQ24" s="569"/>
      <c r="AR24" s="568" t="s">
        <v>287</v>
      </c>
      <c r="AS24" s="568"/>
      <c r="AT24" s="569"/>
      <c r="AU24" s="567" t="s">
        <v>288</v>
      </c>
      <c r="AV24" s="568"/>
      <c r="AW24" s="569"/>
      <c r="AX24" s="568" t="s">
        <v>289</v>
      </c>
      <c r="AY24" s="568"/>
      <c r="AZ24" s="569"/>
    </row>
    <row r="25" spans="2:52" s="22" customFormat="1" ht="24" customHeight="1" thickBot="1">
      <c r="B25" s="606">
        <v>1</v>
      </c>
      <c r="C25" s="606"/>
      <c r="D25" s="606"/>
      <c r="E25" s="606"/>
      <c r="F25" s="606"/>
      <c r="G25" s="606"/>
      <c r="H25" s="606"/>
      <c r="I25" s="606"/>
      <c r="J25" s="606"/>
      <c r="K25" s="1055">
        <v>2</v>
      </c>
      <c r="L25" s="1055"/>
      <c r="M25" s="1055">
        <v>3</v>
      </c>
      <c r="N25" s="1055"/>
      <c r="O25" s="1055"/>
      <c r="P25" s="1055"/>
      <c r="Q25" s="608">
        <v>4</v>
      </c>
      <c r="R25" s="1055"/>
      <c r="S25" s="1055"/>
      <c r="T25" s="558">
        <v>5</v>
      </c>
      <c r="U25" s="559"/>
      <c r="V25" s="560"/>
      <c r="W25" s="608">
        <v>6</v>
      </c>
      <c r="X25" s="1055"/>
      <c r="Y25" s="1055"/>
      <c r="Z25" s="608">
        <v>7</v>
      </c>
      <c r="AA25" s="1055"/>
      <c r="AB25" s="1055"/>
      <c r="AC25" s="558">
        <v>8</v>
      </c>
      <c r="AD25" s="559"/>
      <c r="AE25" s="560"/>
      <c r="AF25" s="608">
        <v>9</v>
      </c>
      <c r="AG25" s="1055"/>
      <c r="AH25" s="1055"/>
      <c r="AI25" s="608">
        <v>10</v>
      </c>
      <c r="AJ25" s="1055"/>
      <c r="AK25" s="1055"/>
      <c r="AL25" s="558">
        <v>11</v>
      </c>
      <c r="AM25" s="559"/>
      <c r="AN25" s="560"/>
      <c r="AO25" s="608">
        <v>12</v>
      </c>
      <c r="AP25" s="1055"/>
      <c r="AQ25" s="1055"/>
      <c r="AR25" s="608">
        <v>13</v>
      </c>
      <c r="AS25" s="1055"/>
      <c r="AT25" s="1055"/>
      <c r="AU25" s="558">
        <v>14</v>
      </c>
      <c r="AV25" s="559"/>
      <c r="AW25" s="560"/>
      <c r="AX25" s="608">
        <v>15</v>
      </c>
      <c r="AY25" s="1055"/>
      <c r="AZ25" s="1055"/>
    </row>
    <row r="26" spans="2:52" s="22" customFormat="1" ht="89.25" customHeight="1">
      <c r="B26" s="616" t="s">
        <v>572</v>
      </c>
      <c r="C26" s="617"/>
      <c r="D26" s="617"/>
      <c r="E26" s="617"/>
      <c r="F26" s="617"/>
      <c r="G26" s="617"/>
      <c r="H26" s="617"/>
      <c r="I26" s="617"/>
      <c r="J26" s="617"/>
      <c r="K26" s="633" t="s">
        <v>266</v>
      </c>
      <c r="L26" s="634"/>
      <c r="M26" s="1056" t="s">
        <v>29</v>
      </c>
      <c r="N26" s="1056"/>
      <c r="O26" s="1056"/>
      <c r="P26" s="1056"/>
      <c r="Q26" s="1057" t="s">
        <v>29</v>
      </c>
      <c r="R26" s="1058"/>
      <c r="S26" s="1059"/>
      <c r="T26" s="586" t="s">
        <v>29</v>
      </c>
      <c r="U26" s="587"/>
      <c r="V26" s="588"/>
      <c r="W26" s="1057" t="s">
        <v>29</v>
      </c>
      <c r="X26" s="1058"/>
      <c r="Y26" s="1059"/>
      <c r="Z26" s="1057" t="s">
        <v>29</v>
      </c>
      <c r="AA26" s="1058"/>
      <c r="AB26" s="1059"/>
      <c r="AC26" s="586" t="s">
        <v>29</v>
      </c>
      <c r="AD26" s="587"/>
      <c r="AE26" s="588"/>
      <c r="AF26" s="1057" t="s">
        <v>29</v>
      </c>
      <c r="AG26" s="1058"/>
      <c r="AH26" s="1059"/>
      <c r="AI26" s="1057" t="s">
        <v>29</v>
      </c>
      <c r="AJ26" s="1058"/>
      <c r="AK26" s="1059"/>
      <c r="AL26" s="586" t="s">
        <v>29</v>
      </c>
      <c r="AM26" s="587"/>
      <c r="AN26" s="588"/>
      <c r="AO26" s="1056" t="s">
        <v>29</v>
      </c>
      <c r="AP26" s="1056"/>
      <c r="AQ26" s="1056"/>
      <c r="AR26" s="1056"/>
      <c r="AS26" s="1056"/>
      <c r="AT26" s="1056"/>
      <c r="AU26" s="753"/>
      <c r="AV26" s="753"/>
      <c r="AW26" s="753"/>
      <c r="AX26" s="1056"/>
      <c r="AY26" s="1056"/>
      <c r="AZ26" s="1060"/>
    </row>
    <row r="27" spans="2:52" s="22" customFormat="1" ht="22.5" customHeight="1">
      <c r="B27" s="606"/>
      <c r="C27" s="606"/>
      <c r="D27" s="606"/>
      <c r="E27" s="606"/>
      <c r="F27" s="606"/>
      <c r="G27" s="606"/>
      <c r="H27" s="606"/>
      <c r="I27" s="606"/>
      <c r="J27" s="610"/>
      <c r="K27" s="638" t="s">
        <v>291</v>
      </c>
      <c r="L27" s="639"/>
      <c r="M27" s="606"/>
      <c r="N27" s="606"/>
      <c r="O27" s="606"/>
      <c r="P27" s="606"/>
      <c r="Q27" s="606"/>
      <c r="R27" s="606"/>
      <c r="S27" s="606"/>
      <c r="T27" s="570"/>
      <c r="U27" s="570"/>
      <c r="V27" s="570"/>
      <c r="W27" s="606"/>
      <c r="X27" s="606"/>
      <c r="Y27" s="606"/>
      <c r="Z27" s="606"/>
      <c r="AA27" s="606"/>
      <c r="AB27" s="606"/>
      <c r="AC27" s="570"/>
      <c r="AD27" s="570"/>
      <c r="AE27" s="570"/>
      <c r="AF27" s="606"/>
      <c r="AG27" s="606"/>
      <c r="AH27" s="606"/>
      <c r="AI27" s="606"/>
      <c r="AJ27" s="606"/>
      <c r="AK27" s="606"/>
      <c r="AL27" s="570"/>
      <c r="AM27" s="570"/>
      <c r="AN27" s="570"/>
      <c r="AO27" s="606"/>
      <c r="AP27" s="606"/>
      <c r="AQ27" s="606"/>
      <c r="AR27" s="606"/>
      <c r="AS27" s="606"/>
      <c r="AT27" s="606"/>
      <c r="AU27" s="570"/>
      <c r="AV27" s="570"/>
      <c r="AW27" s="570"/>
      <c r="AX27" s="606"/>
      <c r="AY27" s="606"/>
      <c r="AZ27" s="1061"/>
    </row>
    <row r="28" spans="2:52" s="22" customFormat="1" ht="22.5" customHeight="1">
      <c r="B28" s="606"/>
      <c r="C28" s="606"/>
      <c r="D28" s="606"/>
      <c r="E28" s="606"/>
      <c r="F28" s="606"/>
      <c r="G28" s="606"/>
      <c r="H28" s="606"/>
      <c r="I28" s="606"/>
      <c r="J28" s="610"/>
      <c r="K28" s="638" t="s">
        <v>292</v>
      </c>
      <c r="L28" s="639"/>
      <c r="M28" s="606"/>
      <c r="N28" s="606"/>
      <c r="O28" s="606"/>
      <c r="P28" s="606"/>
      <c r="Q28" s="606"/>
      <c r="R28" s="606"/>
      <c r="S28" s="606"/>
      <c r="T28" s="570"/>
      <c r="U28" s="570"/>
      <c r="V28" s="570"/>
      <c r="W28" s="606"/>
      <c r="X28" s="606"/>
      <c r="Y28" s="606"/>
      <c r="Z28" s="606"/>
      <c r="AA28" s="606"/>
      <c r="AB28" s="606"/>
      <c r="AC28" s="570"/>
      <c r="AD28" s="570"/>
      <c r="AE28" s="570"/>
      <c r="AF28" s="606"/>
      <c r="AG28" s="606"/>
      <c r="AH28" s="606"/>
      <c r="AI28" s="606"/>
      <c r="AJ28" s="606"/>
      <c r="AK28" s="606"/>
      <c r="AL28" s="570"/>
      <c r="AM28" s="570"/>
      <c r="AN28" s="570"/>
      <c r="AO28" s="606"/>
      <c r="AP28" s="606"/>
      <c r="AQ28" s="606"/>
      <c r="AR28" s="606"/>
      <c r="AS28" s="606"/>
      <c r="AT28" s="606"/>
      <c r="AU28" s="570"/>
      <c r="AV28" s="570"/>
      <c r="AW28" s="570"/>
      <c r="AX28" s="606"/>
      <c r="AY28" s="606"/>
      <c r="AZ28" s="1061"/>
    </row>
    <row r="29" spans="2:52" s="22" customFormat="1" ht="69.75" customHeight="1">
      <c r="B29" s="616" t="s">
        <v>573</v>
      </c>
      <c r="C29" s="617"/>
      <c r="D29" s="617"/>
      <c r="E29" s="617"/>
      <c r="F29" s="617"/>
      <c r="G29" s="617"/>
      <c r="H29" s="617"/>
      <c r="I29" s="617"/>
      <c r="J29" s="617"/>
      <c r="K29" s="638" t="s">
        <v>268</v>
      </c>
      <c r="L29" s="639"/>
      <c r="M29" s="606" t="s">
        <v>29</v>
      </c>
      <c r="N29" s="606"/>
      <c r="O29" s="606"/>
      <c r="P29" s="606"/>
      <c r="Q29" s="606" t="s">
        <v>29</v>
      </c>
      <c r="R29" s="606"/>
      <c r="S29" s="606"/>
      <c r="T29" s="570" t="s">
        <v>29</v>
      </c>
      <c r="U29" s="570"/>
      <c r="V29" s="570"/>
      <c r="W29" s="606" t="s">
        <v>29</v>
      </c>
      <c r="X29" s="606"/>
      <c r="Y29" s="606"/>
      <c r="Z29" s="606" t="s">
        <v>29</v>
      </c>
      <c r="AA29" s="606"/>
      <c r="AB29" s="606"/>
      <c r="AC29" s="570" t="s">
        <v>29</v>
      </c>
      <c r="AD29" s="570"/>
      <c r="AE29" s="570"/>
      <c r="AF29" s="606" t="s">
        <v>29</v>
      </c>
      <c r="AG29" s="606"/>
      <c r="AH29" s="606"/>
      <c r="AI29" s="606" t="s">
        <v>29</v>
      </c>
      <c r="AJ29" s="606"/>
      <c r="AK29" s="606"/>
      <c r="AL29" s="570" t="s">
        <v>29</v>
      </c>
      <c r="AM29" s="570"/>
      <c r="AN29" s="570"/>
      <c r="AO29" s="606" t="s">
        <v>29</v>
      </c>
      <c r="AP29" s="606"/>
      <c r="AQ29" s="606"/>
      <c r="AR29" s="606"/>
      <c r="AS29" s="606"/>
      <c r="AT29" s="606"/>
      <c r="AU29" s="570"/>
      <c r="AV29" s="570"/>
      <c r="AW29" s="570"/>
      <c r="AX29" s="606"/>
      <c r="AY29" s="606"/>
      <c r="AZ29" s="1061"/>
    </row>
    <row r="30" spans="2:52" s="22" customFormat="1" ht="22.5" customHeight="1">
      <c r="B30" s="606"/>
      <c r="C30" s="606"/>
      <c r="D30" s="606"/>
      <c r="E30" s="606"/>
      <c r="F30" s="606"/>
      <c r="G30" s="606"/>
      <c r="H30" s="606"/>
      <c r="I30" s="606"/>
      <c r="J30" s="610"/>
      <c r="K30" s="638" t="s">
        <v>294</v>
      </c>
      <c r="L30" s="639"/>
      <c r="M30" s="606"/>
      <c r="N30" s="606"/>
      <c r="O30" s="606"/>
      <c r="P30" s="606"/>
      <c r="Q30" s="606"/>
      <c r="R30" s="606"/>
      <c r="S30" s="606"/>
      <c r="T30" s="570"/>
      <c r="U30" s="570"/>
      <c r="V30" s="570"/>
      <c r="W30" s="606"/>
      <c r="X30" s="606"/>
      <c r="Y30" s="606"/>
      <c r="Z30" s="606"/>
      <c r="AA30" s="606"/>
      <c r="AB30" s="606"/>
      <c r="AC30" s="570"/>
      <c r="AD30" s="570"/>
      <c r="AE30" s="570"/>
      <c r="AF30" s="606"/>
      <c r="AG30" s="606"/>
      <c r="AH30" s="606"/>
      <c r="AI30" s="606"/>
      <c r="AJ30" s="606"/>
      <c r="AK30" s="606"/>
      <c r="AL30" s="570"/>
      <c r="AM30" s="570"/>
      <c r="AN30" s="570"/>
      <c r="AO30" s="606"/>
      <c r="AP30" s="606"/>
      <c r="AQ30" s="606"/>
      <c r="AR30" s="606"/>
      <c r="AS30" s="606"/>
      <c r="AT30" s="606"/>
      <c r="AU30" s="570"/>
      <c r="AV30" s="570"/>
      <c r="AW30" s="570"/>
      <c r="AX30" s="606"/>
      <c r="AY30" s="606"/>
      <c r="AZ30" s="1061"/>
    </row>
    <row r="31" spans="2:52" s="22" customFormat="1" ht="22.5" customHeight="1">
      <c r="B31" s="606"/>
      <c r="C31" s="606"/>
      <c r="D31" s="606"/>
      <c r="E31" s="606"/>
      <c r="F31" s="606"/>
      <c r="G31" s="606"/>
      <c r="H31" s="606"/>
      <c r="I31" s="606"/>
      <c r="J31" s="610"/>
      <c r="K31" s="638" t="s">
        <v>295</v>
      </c>
      <c r="L31" s="639"/>
      <c r="M31" s="606"/>
      <c r="N31" s="606"/>
      <c r="O31" s="606"/>
      <c r="P31" s="606"/>
      <c r="Q31" s="606"/>
      <c r="R31" s="606"/>
      <c r="S31" s="606"/>
      <c r="T31" s="570"/>
      <c r="U31" s="570"/>
      <c r="V31" s="570"/>
      <c r="W31" s="606"/>
      <c r="X31" s="606"/>
      <c r="Y31" s="606"/>
      <c r="Z31" s="606"/>
      <c r="AA31" s="606"/>
      <c r="AB31" s="606"/>
      <c r="AC31" s="570"/>
      <c r="AD31" s="570"/>
      <c r="AE31" s="570"/>
      <c r="AF31" s="606"/>
      <c r="AG31" s="606"/>
      <c r="AH31" s="606"/>
      <c r="AI31" s="606"/>
      <c r="AJ31" s="606"/>
      <c r="AK31" s="606"/>
      <c r="AL31" s="570"/>
      <c r="AM31" s="570"/>
      <c r="AN31" s="570"/>
      <c r="AO31" s="606"/>
      <c r="AP31" s="606"/>
      <c r="AQ31" s="606"/>
      <c r="AR31" s="606"/>
      <c r="AS31" s="606"/>
      <c r="AT31" s="606"/>
      <c r="AU31" s="570"/>
      <c r="AV31" s="570"/>
      <c r="AW31" s="570"/>
      <c r="AX31" s="606"/>
      <c r="AY31" s="606"/>
      <c r="AZ31" s="1061"/>
    </row>
    <row r="32" spans="2:52" s="22" customFormat="1" ht="22.5" customHeight="1" thickBot="1">
      <c r="B32" s="891" t="s">
        <v>297</v>
      </c>
      <c r="C32" s="891"/>
      <c r="D32" s="891"/>
      <c r="E32" s="891"/>
      <c r="F32" s="891"/>
      <c r="G32" s="891"/>
      <c r="H32" s="891"/>
      <c r="I32" s="891"/>
      <c r="J32" s="891"/>
      <c r="K32" s="1063" t="s">
        <v>280</v>
      </c>
      <c r="L32" s="1064"/>
      <c r="M32" s="747" t="s">
        <v>29</v>
      </c>
      <c r="N32" s="747"/>
      <c r="O32" s="747"/>
      <c r="P32" s="747"/>
      <c r="Q32" s="750" t="s">
        <v>29</v>
      </c>
      <c r="R32" s="750"/>
      <c r="S32" s="750"/>
      <c r="T32" s="776" t="s">
        <v>29</v>
      </c>
      <c r="U32" s="776"/>
      <c r="V32" s="776"/>
      <c r="W32" s="750" t="s">
        <v>29</v>
      </c>
      <c r="X32" s="750"/>
      <c r="Y32" s="750"/>
      <c r="Z32" s="750" t="s">
        <v>29</v>
      </c>
      <c r="AA32" s="750"/>
      <c r="AB32" s="750"/>
      <c r="AC32" s="776" t="s">
        <v>29</v>
      </c>
      <c r="AD32" s="776"/>
      <c r="AE32" s="776"/>
      <c r="AF32" s="750" t="s">
        <v>29</v>
      </c>
      <c r="AG32" s="750"/>
      <c r="AH32" s="750"/>
      <c r="AI32" s="750" t="s">
        <v>29</v>
      </c>
      <c r="AJ32" s="750"/>
      <c r="AK32" s="750"/>
      <c r="AL32" s="776" t="s">
        <v>29</v>
      </c>
      <c r="AM32" s="776"/>
      <c r="AN32" s="776"/>
      <c r="AO32" s="750" t="s">
        <v>29</v>
      </c>
      <c r="AP32" s="750"/>
      <c r="AQ32" s="750"/>
      <c r="AR32" s="750"/>
      <c r="AS32" s="750"/>
      <c r="AT32" s="750"/>
      <c r="AU32" s="776"/>
      <c r="AV32" s="776"/>
      <c r="AW32" s="776"/>
      <c r="AX32" s="750"/>
      <c r="AY32" s="750"/>
      <c r="AZ32" s="1062"/>
    </row>
    <row r="33" spans="2:52" s="22" customFormat="1" ht="18" customHeight="1">
      <c r="B33" s="130"/>
      <c r="C33" s="130"/>
      <c r="D33" s="130"/>
      <c r="E33" s="130"/>
      <c r="F33" s="130"/>
      <c r="G33" s="130"/>
      <c r="H33" s="130"/>
      <c r="I33" s="130"/>
      <c r="J33" s="130"/>
      <c r="K33" s="130"/>
      <c r="L33" s="130"/>
      <c r="M33" s="130"/>
      <c r="N33" s="130"/>
      <c r="O33" s="130"/>
      <c r="P33" s="130"/>
      <c r="Q33" s="130"/>
      <c r="R33" s="130"/>
      <c r="S33" s="131"/>
      <c r="T33" s="131"/>
      <c r="U33" s="131"/>
      <c r="V33" s="132"/>
      <c r="W33" s="132"/>
      <c r="X33" s="132"/>
      <c r="Y33" s="132"/>
      <c r="Z33" s="132"/>
      <c r="AA33" s="132"/>
      <c r="AB33" s="132"/>
      <c r="AC33" s="32"/>
      <c r="AD33" s="32"/>
      <c r="AE33" s="32"/>
      <c r="AF33" s="32"/>
      <c r="AG33" s="32"/>
      <c r="AH33" s="32"/>
      <c r="AI33" s="32"/>
      <c r="AJ33" s="32"/>
      <c r="AK33" s="32"/>
      <c r="AL33" s="32"/>
      <c r="AM33" s="32"/>
      <c r="AN33" s="32"/>
      <c r="AO33" s="32"/>
      <c r="AP33" s="32"/>
      <c r="AQ33" s="32"/>
      <c r="AR33" s="32"/>
      <c r="AS33" s="32"/>
      <c r="AT33" s="32"/>
      <c r="AU33" s="35"/>
      <c r="AV33" s="35"/>
      <c r="AW33" s="35"/>
      <c r="AX33" s="35"/>
      <c r="AY33" s="35"/>
      <c r="AZ33" s="35"/>
    </row>
    <row r="34" spans="2:52" ht="24" customHeight="1">
      <c r="B34" s="605" t="s">
        <v>574</v>
      </c>
      <c r="C34" s="605"/>
      <c r="D34" s="605"/>
      <c r="E34" s="605"/>
      <c r="F34" s="605"/>
      <c r="G34" s="605"/>
      <c r="H34" s="605"/>
      <c r="I34" s="605"/>
      <c r="J34" s="605"/>
      <c r="K34" s="605"/>
      <c r="L34" s="605"/>
      <c r="M34" s="605"/>
      <c r="N34" s="605"/>
      <c r="O34" s="605"/>
      <c r="P34" s="605"/>
      <c r="Q34" s="605"/>
      <c r="R34" s="605"/>
      <c r="S34" s="605"/>
      <c r="T34" s="605"/>
      <c r="U34" s="605"/>
      <c r="V34" s="605"/>
      <c r="W34" s="605"/>
      <c r="X34" s="605"/>
      <c r="Y34" s="605"/>
      <c r="Z34" s="605"/>
      <c r="AA34" s="605"/>
      <c r="AB34" s="605"/>
      <c r="AC34" s="605"/>
      <c r="AD34" s="605"/>
      <c r="AE34" s="605"/>
      <c r="AF34" s="605"/>
      <c r="AG34" s="605"/>
      <c r="AH34" s="605"/>
      <c r="AI34" s="605"/>
      <c r="AJ34" s="605"/>
      <c r="AK34" s="605"/>
      <c r="AL34" s="605"/>
      <c r="AM34" s="605"/>
      <c r="AN34" s="605"/>
      <c r="AO34" s="605"/>
      <c r="AP34" s="605"/>
      <c r="AQ34" s="605"/>
      <c r="AR34" s="605"/>
      <c r="AS34" s="605"/>
      <c r="AT34" s="605"/>
      <c r="AU34" s="605"/>
      <c r="AV34" s="605"/>
      <c r="AW34" s="605"/>
      <c r="AX34" s="605"/>
      <c r="AY34" s="605"/>
      <c r="AZ34" s="605"/>
    </row>
    <row r="35" spans="2:52" ht="24.75" customHeight="1">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spans="2:52" ht="36.75" customHeight="1">
      <c r="B36" s="567" t="s">
        <v>566</v>
      </c>
      <c r="C36" s="568"/>
      <c r="D36" s="568"/>
      <c r="E36" s="568"/>
      <c r="F36" s="568"/>
      <c r="G36" s="568"/>
      <c r="H36" s="568"/>
      <c r="I36" s="568"/>
      <c r="J36" s="569"/>
      <c r="K36" s="570" t="s">
        <v>1</v>
      </c>
      <c r="L36" s="570"/>
      <c r="M36" s="570" t="s">
        <v>567</v>
      </c>
      <c r="N36" s="570"/>
      <c r="O36" s="570"/>
      <c r="P36" s="570"/>
      <c r="Q36" s="1053" t="s">
        <v>568</v>
      </c>
      <c r="R36" s="1053"/>
      <c r="S36" s="1053"/>
      <c r="T36" s="1053"/>
      <c r="U36" s="1053"/>
      <c r="V36" s="1053"/>
      <c r="W36" s="1053"/>
      <c r="X36" s="1053"/>
      <c r="Y36" s="1053"/>
      <c r="Z36" s="1053" t="s">
        <v>569</v>
      </c>
      <c r="AA36" s="1053"/>
      <c r="AB36" s="1053"/>
      <c r="AC36" s="1053"/>
      <c r="AD36" s="1053"/>
      <c r="AE36" s="1053"/>
      <c r="AF36" s="1053"/>
      <c r="AG36" s="1053"/>
      <c r="AH36" s="1053"/>
      <c r="AI36" s="1053" t="s">
        <v>570</v>
      </c>
      <c r="AJ36" s="1053"/>
      <c r="AK36" s="1053"/>
      <c r="AL36" s="1053"/>
      <c r="AM36" s="1053"/>
      <c r="AN36" s="1053"/>
      <c r="AO36" s="1053"/>
      <c r="AP36" s="1053"/>
      <c r="AQ36" s="1053"/>
      <c r="AR36" s="1054" t="s">
        <v>571</v>
      </c>
      <c r="AS36" s="1053"/>
      <c r="AT36" s="1053"/>
      <c r="AU36" s="1053"/>
      <c r="AV36" s="1053"/>
      <c r="AW36" s="1053"/>
      <c r="AX36" s="1053"/>
      <c r="AY36" s="1053"/>
      <c r="AZ36" s="1053"/>
    </row>
    <row r="37" spans="2:52" ht="77.25" customHeight="1">
      <c r="B37" s="567"/>
      <c r="C37" s="568"/>
      <c r="D37" s="568"/>
      <c r="E37" s="568"/>
      <c r="F37" s="568"/>
      <c r="G37" s="568"/>
      <c r="H37" s="568"/>
      <c r="I37" s="568"/>
      <c r="J37" s="569"/>
      <c r="K37" s="570"/>
      <c r="L37" s="570"/>
      <c r="M37" s="570"/>
      <c r="N37" s="570"/>
      <c r="O37" s="570"/>
      <c r="P37" s="570"/>
      <c r="Q37" s="568" t="s">
        <v>287</v>
      </c>
      <c r="R37" s="568"/>
      <c r="S37" s="569"/>
      <c r="T37" s="567" t="s">
        <v>288</v>
      </c>
      <c r="U37" s="568"/>
      <c r="V37" s="569"/>
      <c r="W37" s="568" t="s">
        <v>289</v>
      </c>
      <c r="X37" s="568"/>
      <c r="Y37" s="569"/>
      <c r="Z37" s="568" t="s">
        <v>287</v>
      </c>
      <c r="AA37" s="568"/>
      <c r="AB37" s="569"/>
      <c r="AC37" s="567" t="s">
        <v>288</v>
      </c>
      <c r="AD37" s="568"/>
      <c r="AE37" s="569"/>
      <c r="AF37" s="568" t="s">
        <v>289</v>
      </c>
      <c r="AG37" s="568"/>
      <c r="AH37" s="569"/>
      <c r="AI37" s="568" t="s">
        <v>287</v>
      </c>
      <c r="AJ37" s="568"/>
      <c r="AK37" s="569"/>
      <c r="AL37" s="567" t="s">
        <v>288</v>
      </c>
      <c r="AM37" s="568"/>
      <c r="AN37" s="569"/>
      <c r="AO37" s="568" t="s">
        <v>289</v>
      </c>
      <c r="AP37" s="568"/>
      <c r="AQ37" s="569"/>
      <c r="AR37" s="568" t="s">
        <v>287</v>
      </c>
      <c r="AS37" s="568"/>
      <c r="AT37" s="569"/>
      <c r="AU37" s="567" t="s">
        <v>288</v>
      </c>
      <c r="AV37" s="568"/>
      <c r="AW37" s="569"/>
      <c r="AX37" s="568" t="s">
        <v>289</v>
      </c>
      <c r="AY37" s="568"/>
      <c r="AZ37" s="569"/>
    </row>
    <row r="38" spans="2:52" ht="22.5" customHeight="1" thickBot="1">
      <c r="B38" s="610">
        <v>1</v>
      </c>
      <c r="C38" s="719"/>
      <c r="D38" s="719"/>
      <c r="E38" s="719"/>
      <c r="F38" s="719"/>
      <c r="G38" s="719"/>
      <c r="H38" s="719"/>
      <c r="I38" s="719"/>
      <c r="J38" s="706"/>
      <c r="K38" s="1055">
        <v>2</v>
      </c>
      <c r="L38" s="1055"/>
      <c r="M38" s="1055">
        <v>3</v>
      </c>
      <c r="N38" s="1055"/>
      <c r="O38" s="1055"/>
      <c r="P38" s="1055"/>
      <c r="Q38" s="608">
        <v>4</v>
      </c>
      <c r="R38" s="1055"/>
      <c r="S38" s="1055"/>
      <c r="T38" s="558">
        <v>5</v>
      </c>
      <c r="U38" s="559"/>
      <c r="V38" s="560"/>
      <c r="W38" s="608">
        <v>6</v>
      </c>
      <c r="X38" s="1055"/>
      <c r="Y38" s="1055"/>
      <c r="Z38" s="608">
        <v>7</v>
      </c>
      <c r="AA38" s="1055"/>
      <c r="AB38" s="1055"/>
      <c r="AC38" s="558">
        <v>8</v>
      </c>
      <c r="AD38" s="559"/>
      <c r="AE38" s="560"/>
      <c r="AF38" s="608">
        <v>9</v>
      </c>
      <c r="AG38" s="1055"/>
      <c r="AH38" s="1055"/>
      <c r="AI38" s="608">
        <v>10</v>
      </c>
      <c r="AJ38" s="1055"/>
      <c r="AK38" s="1055"/>
      <c r="AL38" s="558">
        <v>11</v>
      </c>
      <c r="AM38" s="559"/>
      <c r="AN38" s="560"/>
      <c r="AO38" s="608">
        <v>12</v>
      </c>
      <c r="AP38" s="1055"/>
      <c r="AQ38" s="1055"/>
      <c r="AR38" s="608">
        <v>13</v>
      </c>
      <c r="AS38" s="1055"/>
      <c r="AT38" s="1055"/>
      <c r="AU38" s="558">
        <v>14</v>
      </c>
      <c r="AV38" s="559"/>
      <c r="AW38" s="560"/>
      <c r="AX38" s="608">
        <v>15</v>
      </c>
      <c r="AY38" s="1055"/>
      <c r="AZ38" s="1055"/>
    </row>
    <row r="39" spans="2:52" ht="24.75" customHeight="1">
      <c r="B39" s="610"/>
      <c r="C39" s="719"/>
      <c r="D39" s="719"/>
      <c r="E39" s="719"/>
      <c r="F39" s="719"/>
      <c r="G39" s="719"/>
      <c r="H39" s="719"/>
      <c r="I39" s="719"/>
      <c r="J39" s="721"/>
      <c r="K39" s="633" t="s">
        <v>28</v>
      </c>
      <c r="L39" s="634"/>
      <c r="M39" s="1056"/>
      <c r="N39" s="1056"/>
      <c r="O39" s="1056"/>
      <c r="P39" s="1056"/>
      <c r="Q39" s="1057"/>
      <c r="R39" s="1058"/>
      <c r="S39" s="1059"/>
      <c r="T39" s="586"/>
      <c r="U39" s="587"/>
      <c r="V39" s="588"/>
      <c r="W39" s="1057"/>
      <c r="X39" s="1058"/>
      <c r="Y39" s="1059"/>
      <c r="Z39" s="1057"/>
      <c r="AA39" s="1058"/>
      <c r="AB39" s="1059"/>
      <c r="AC39" s="586"/>
      <c r="AD39" s="587"/>
      <c r="AE39" s="588"/>
      <c r="AF39" s="1057"/>
      <c r="AG39" s="1058"/>
      <c r="AH39" s="1059"/>
      <c r="AI39" s="1057"/>
      <c r="AJ39" s="1058"/>
      <c r="AK39" s="1059"/>
      <c r="AL39" s="586"/>
      <c r="AM39" s="587"/>
      <c r="AN39" s="588"/>
      <c r="AO39" s="1056"/>
      <c r="AP39" s="1056"/>
      <c r="AQ39" s="1056"/>
      <c r="AR39" s="1056"/>
      <c r="AS39" s="1056"/>
      <c r="AT39" s="1056"/>
      <c r="AU39" s="753"/>
      <c r="AV39" s="753"/>
      <c r="AW39" s="753"/>
      <c r="AX39" s="1056"/>
      <c r="AY39" s="1056"/>
      <c r="AZ39" s="1060"/>
    </row>
    <row r="40" spans="2:52" ht="24.75" customHeight="1">
      <c r="B40" s="610"/>
      <c r="C40" s="719"/>
      <c r="D40" s="719"/>
      <c r="E40" s="719"/>
      <c r="F40" s="719"/>
      <c r="G40" s="719"/>
      <c r="H40" s="719"/>
      <c r="I40" s="719"/>
      <c r="J40" s="721"/>
      <c r="K40" s="638" t="s">
        <v>30</v>
      </c>
      <c r="L40" s="639"/>
      <c r="M40" s="606"/>
      <c r="N40" s="606"/>
      <c r="O40" s="606"/>
      <c r="P40" s="606"/>
      <c r="Q40" s="606"/>
      <c r="R40" s="606"/>
      <c r="S40" s="606"/>
      <c r="T40" s="570"/>
      <c r="U40" s="570"/>
      <c r="V40" s="570"/>
      <c r="W40" s="606"/>
      <c r="X40" s="606"/>
      <c r="Y40" s="606"/>
      <c r="Z40" s="606"/>
      <c r="AA40" s="606"/>
      <c r="AB40" s="606"/>
      <c r="AC40" s="570"/>
      <c r="AD40" s="570"/>
      <c r="AE40" s="570"/>
      <c r="AF40" s="606"/>
      <c r="AG40" s="606"/>
      <c r="AH40" s="606"/>
      <c r="AI40" s="606"/>
      <c r="AJ40" s="606"/>
      <c r="AK40" s="606"/>
      <c r="AL40" s="570"/>
      <c r="AM40" s="570"/>
      <c r="AN40" s="570"/>
      <c r="AO40" s="606"/>
      <c r="AP40" s="606"/>
      <c r="AQ40" s="606"/>
      <c r="AR40" s="606"/>
      <c r="AS40" s="606"/>
      <c r="AT40" s="606"/>
      <c r="AU40" s="570"/>
      <c r="AV40" s="570"/>
      <c r="AW40" s="570"/>
      <c r="AX40" s="606"/>
      <c r="AY40" s="606"/>
      <c r="AZ40" s="1061"/>
    </row>
    <row r="41" spans="2:52" ht="24.75" customHeight="1">
      <c r="B41" s="610"/>
      <c r="C41" s="719"/>
      <c r="D41" s="719"/>
      <c r="E41" s="719"/>
      <c r="F41" s="719"/>
      <c r="G41" s="719"/>
      <c r="H41" s="719"/>
      <c r="I41" s="719"/>
      <c r="J41" s="721"/>
      <c r="K41" s="638" t="s">
        <v>339</v>
      </c>
      <c r="L41" s="639"/>
      <c r="M41" s="606"/>
      <c r="N41" s="606"/>
      <c r="O41" s="606"/>
      <c r="P41" s="606"/>
      <c r="Q41" s="606"/>
      <c r="R41" s="606"/>
      <c r="S41" s="606"/>
      <c r="T41" s="570"/>
      <c r="U41" s="570"/>
      <c r="V41" s="570"/>
      <c r="W41" s="606"/>
      <c r="X41" s="606"/>
      <c r="Y41" s="606"/>
      <c r="Z41" s="606"/>
      <c r="AA41" s="606"/>
      <c r="AB41" s="606"/>
      <c r="AC41" s="570"/>
      <c r="AD41" s="570"/>
      <c r="AE41" s="570"/>
      <c r="AF41" s="606"/>
      <c r="AG41" s="606"/>
      <c r="AH41" s="606"/>
      <c r="AI41" s="606"/>
      <c r="AJ41" s="606"/>
      <c r="AK41" s="606"/>
      <c r="AL41" s="570"/>
      <c r="AM41" s="570"/>
      <c r="AN41" s="570"/>
      <c r="AO41" s="606"/>
      <c r="AP41" s="606"/>
      <c r="AQ41" s="606"/>
      <c r="AR41" s="606"/>
      <c r="AS41" s="606"/>
      <c r="AT41" s="606"/>
      <c r="AU41" s="570"/>
      <c r="AV41" s="570"/>
      <c r="AW41" s="570"/>
      <c r="AX41" s="606"/>
      <c r="AY41" s="606"/>
      <c r="AZ41" s="1061"/>
    </row>
    <row r="42" spans="2:52" ht="24.75" customHeight="1" thickBot="1">
      <c r="B42" s="891" t="s">
        <v>297</v>
      </c>
      <c r="C42" s="891"/>
      <c r="D42" s="891"/>
      <c r="E42" s="891"/>
      <c r="F42" s="891"/>
      <c r="G42" s="891"/>
      <c r="H42" s="891"/>
      <c r="I42" s="891"/>
      <c r="J42" s="1065"/>
      <c r="K42" s="1063" t="s">
        <v>280</v>
      </c>
      <c r="L42" s="1064"/>
      <c r="M42" s="747" t="s">
        <v>29</v>
      </c>
      <c r="N42" s="747"/>
      <c r="O42" s="747"/>
      <c r="P42" s="747"/>
      <c r="Q42" s="750" t="s">
        <v>29</v>
      </c>
      <c r="R42" s="750"/>
      <c r="S42" s="750"/>
      <c r="T42" s="776" t="s">
        <v>29</v>
      </c>
      <c r="U42" s="776"/>
      <c r="V42" s="776"/>
      <c r="W42" s="750" t="s">
        <v>29</v>
      </c>
      <c r="X42" s="750"/>
      <c r="Y42" s="750"/>
      <c r="Z42" s="750" t="s">
        <v>29</v>
      </c>
      <c r="AA42" s="750"/>
      <c r="AB42" s="750"/>
      <c r="AC42" s="776" t="s">
        <v>29</v>
      </c>
      <c r="AD42" s="776"/>
      <c r="AE42" s="776"/>
      <c r="AF42" s="750" t="s">
        <v>29</v>
      </c>
      <c r="AG42" s="750"/>
      <c r="AH42" s="750"/>
      <c r="AI42" s="750" t="s">
        <v>29</v>
      </c>
      <c r="AJ42" s="750"/>
      <c r="AK42" s="750"/>
      <c r="AL42" s="776" t="s">
        <v>29</v>
      </c>
      <c r="AM42" s="776"/>
      <c r="AN42" s="776"/>
      <c r="AO42" s="750" t="s">
        <v>29</v>
      </c>
      <c r="AP42" s="750"/>
      <c r="AQ42" s="750"/>
      <c r="AR42" s="750"/>
      <c r="AS42" s="750"/>
      <c r="AT42" s="750"/>
      <c r="AU42" s="776"/>
      <c r="AV42" s="776"/>
      <c r="AW42" s="776"/>
      <c r="AX42" s="750"/>
      <c r="AY42" s="750"/>
      <c r="AZ42" s="1062"/>
    </row>
    <row r="43" spans="2:52" ht="15"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row>
    <row r="44" spans="2:52" ht="18" customHeight="1">
      <c r="B44" s="605" t="s">
        <v>575</v>
      </c>
      <c r="C44" s="60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5"/>
      <c r="AJ44" s="605"/>
      <c r="AK44" s="605"/>
      <c r="AL44" s="605"/>
      <c r="AM44" s="605"/>
      <c r="AN44" s="605"/>
      <c r="AO44" s="605"/>
      <c r="AP44" s="605"/>
      <c r="AQ44" s="605"/>
      <c r="AR44" s="605"/>
      <c r="AS44" s="605"/>
      <c r="AT44" s="605"/>
      <c r="AU44" s="605"/>
      <c r="AV44" s="605"/>
      <c r="AW44" s="605"/>
      <c r="AX44" s="605"/>
      <c r="AY44" s="605"/>
      <c r="AZ44" s="605"/>
    </row>
    <row r="45" spans="2:52" ht="19.5" customHeight="1">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2:52" ht="29.25" customHeight="1">
      <c r="B46" s="570" t="s">
        <v>566</v>
      </c>
      <c r="C46" s="570"/>
      <c r="D46" s="570"/>
      <c r="E46" s="570"/>
      <c r="F46" s="570"/>
      <c r="G46" s="570"/>
      <c r="H46" s="570"/>
      <c r="I46" s="570"/>
      <c r="J46" s="570"/>
      <c r="K46" s="570" t="s">
        <v>1</v>
      </c>
      <c r="L46" s="570"/>
      <c r="M46" s="570" t="s">
        <v>576</v>
      </c>
      <c r="N46" s="570"/>
      <c r="O46" s="570"/>
      <c r="P46" s="570"/>
      <c r="Q46" s="1053" t="s">
        <v>568</v>
      </c>
      <c r="R46" s="1053"/>
      <c r="S46" s="1053"/>
      <c r="T46" s="1053"/>
      <c r="U46" s="1053"/>
      <c r="V46" s="1053"/>
      <c r="W46" s="1053"/>
      <c r="X46" s="1053"/>
      <c r="Y46" s="1053"/>
      <c r="Z46" s="1053" t="s">
        <v>569</v>
      </c>
      <c r="AA46" s="1053"/>
      <c r="AB46" s="1053"/>
      <c r="AC46" s="1053"/>
      <c r="AD46" s="1053"/>
      <c r="AE46" s="1053"/>
      <c r="AF46" s="1053"/>
      <c r="AG46" s="1053"/>
      <c r="AH46" s="1053"/>
      <c r="AI46" s="1053" t="s">
        <v>570</v>
      </c>
      <c r="AJ46" s="1053"/>
      <c r="AK46" s="1053"/>
      <c r="AL46" s="1053"/>
      <c r="AM46" s="1053"/>
      <c r="AN46" s="1053"/>
      <c r="AO46" s="1053"/>
      <c r="AP46" s="1053"/>
      <c r="AQ46" s="1053"/>
      <c r="AR46" s="1054" t="s">
        <v>571</v>
      </c>
      <c r="AS46" s="1053"/>
      <c r="AT46" s="1053"/>
      <c r="AU46" s="1053"/>
      <c r="AV46" s="1053"/>
      <c r="AW46" s="1053"/>
      <c r="AX46" s="1053"/>
      <c r="AY46" s="1053"/>
      <c r="AZ46" s="1053"/>
    </row>
    <row r="47" spans="2:52" ht="84" customHeight="1">
      <c r="B47" s="570"/>
      <c r="C47" s="570"/>
      <c r="D47" s="570"/>
      <c r="E47" s="570"/>
      <c r="F47" s="570"/>
      <c r="G47" s="570"/>
      <c r="H47" s="570"/>
      <c r="I47" s="570"/>
      <c r="J47" s="570"/>
      <c r="K47" s="570"/>
      <c r="L47" s="570"/>
      <c r="M47" s="570"/>
      <c r="N47" s="570"/>
      <c r="O47" s="570"/>
      <c r="P47" s="570"/>
      <c r="Q47" s="568" t="s">
        <v>287</v>
      </c>
      <c r="R47" s="568"/>
      <c r="S47" s="569"/>
      <c r="T47" s="567" t="s">
        <v>288</v>
      </c>
      <c r="U47" s="568"/>
      <c r="V47" s="569"/>
      <c r="W47" s="568" t="s">
        <v>289</v>
      </c>
      <c r="X47" s="568"/>
      <c r="Y47" s="569"/>
      <c r="Z47" s="568" t="s">
        <v>287</v>
      </c>
      <c r="AA47" s="568"/>
      <c r="AB47" s="569"/>
      <c r="AC47" s="567" t="s">
        <v>288</v>
      </c>
      <c r="AD47" s="568"/>
      <c r="AE47" s="569"/>
      <c r="AF47" s="568" t="s">
        <v>289</v>
      </c>
      <c r="AG47" s="568"/>
      <c r="AH47" s="569"/>
      <c r="AI47" s="568" t="s">
        <v>287</v>
      </c>
      <c r="AJ47" s="568"/>
      <c r="AK47" s="569"/>
      <c r="AL47" s="567" t="s">
        <v>288</v>
      </c>
      <c r="AM47" s="568"/>
      <c r="AN47" s="569"/>
      <c r="AO47" s="568" t="s">
        <v>289</v>
      </c>
      <c r="AP47" s="568"/>
      <c r="AQ47" s="569"/>
      <c r="AR47" s="568" t="s">
        <v>287</v>
      </c>
      <c r="AS47" s="568"/>
      <c r="AT47" s="569"/>
      <c r="AU47" s="567" t="s">
        <v>288</v>
      </c>
      <c r="AV47" s="568"/>
      <c r="AW47" s="569"/>
      <c r="AX47" s="568" t="s">
        <v>289</v>
      </c>
      <c r="AY47" s="568"/>
      <c r="AZ47" s="569"/>
    </row>
    <row r="48" spans="2:52" ht="26.25" customHeight="1" thickBot="1">
      <c r="B48" s="606">
        <v>1</v>
      </c>
      <c r="C48" s="606"/>
      <c r="D48" s="606"/>
      <c r="E48" s="606"/>
      <c r="F48" s="606"/>
      <c r="G48" s="606"/>
      <c r="H48" s="606"/>
      <c r="I48" s="606"/>
      <c r="J48" s="606"/>
      <c r="K48" s="1055">
        <v>2</v>
      </c>
      <c r="L48" s="1055"/>
      <c r="M48" s="1055">
        <v>3</v>
      </c>
      <c r="N48" s="1055"/>
      <c r="O48" s="1055"/>
      <c r="P48" s="1055"/>
      <c r="Q48" s="608">
        <v>4</v>
      </c>
      <c r="R48" s="1055"/>
      <c r="S48" s="1055"/>
      <c r="T48" s="558">
        <v>5</v>
      </c>
      <c r="U48" s="559"/>
      <c r="V48" s="560"/>
      <c r="W48" s="608">
        <v>6</v>
      </c>
      <c r="X48" s="1055"/>
      <c r="Y48" s="1055"/>
      <c r="Z48" s="608">
        <v>7</v>
      </c>
      <c r="AA48" s="1055"/>
      <c r="AB48" s="1055"/>
      <c r="AC48" s="558">
        <v>8</v>
      </c>
      <c r="AD48" s="559"/>
      <c r="AE48" s="560"/>
      <c r="AF48" s="608">
        <v>9</v>
      </c>
      <c r="AG48" s="1055"/>
      <c r="AH48" s="1055"/>
      <c r="AI48" s="608">
        <v>10</v>
      </c>
      <c r="AJ48" s="1055"/>
      <c r="AK48" s="1055"/>
      <c r="AL48" s="558">
        <v>11</v>
      </c>
      <c r="AM48" s="559"/>
      <c r="AN48" s="560"/>
      <c r="AO48" s="608">
        <v>12</v>
      </c>
      <c r="AP48" s="1055"/>
      <c r="AQ48" s="1055"/>
      <c r="AR48" s="608">
        <v>13</v>
      </c>
      <c r="AS48" s="1055"/>
      <c r="AT48" s="1055"/>
      <c r="AU48" s="558">
        <v>14</v>
      </c>
      <c r="AV48" s="559"/>
      <c r="AW48" s="560"/>
      <c r="AX48" s="608">
        <v>15</v>
      </c>
      <c r="AY48" s="1055"/>
      <c r="AZ48" s="1055"/>
    </row>
    <row r="49" spans="1:53" ht="70.5" customHeight="1">
      <c r="B49" s="616" t="s">
        <v>577</v>
      </c>
      <c r="C49" s="617"/>
      <c r="D49" s="617"/>
      <c r="E49" s="617"/>
      <c r="F49" s="617"/>
      <c r="G49" s="617"/>
      <c r="H49" s="617"/>
      <c r="I49" s="617"/>
      <c r="J49" s="617"/>
      <c r="K49" s="633" t="s">
        <v>266</v>
      </c>
      <c r="L49" s="634"/>
      <c r="M49" s="1056" t="s">
        <v>29</v>
      </c>
      <c r="N49" s="1056"/>
      <c r="O49" s="1056"/>
      <c r="P49" s="1056"/>
      <c r="Q49" s="1057" t="s">
        <v>29</v>
      </c>
      <c r="R49" s="1058"/>
      <c r="S49" s="1059"/>
      <c r="T49" s="586" t="s">
        <v>29</v>
      </c>
      <c r="U49" s="587"/>
      <c r="V49" s="588"/>
      <c r="W49" s="1057" t="s">
        <v>29</v>
      </c>
      <c r="X49" s="1058"/>
      <c r="Y49" s="1059"/>
      <c r="Z49" s="1057" t="s">
        <v>29</v>
      </c>
      <c r="AA49" s="1058"/>
      <c r="AB49" s="1059"/>
      <c r="AC49" s="586" t="s">
        <v>29</v>
      </c>
      <c r="AD49" s="587"/>
      <c r="AE49" s="588"/>
      <c r="AF49" s="1057" t="s">
        <v>29</v>
      </c>
      <c r="AG49" s="1058"/>
      <c r="AH49" s="1059"/>
      <c r="AI49" s="1057" t="s">
        <v>29</v>
      </c>
      <c r="AJ49" s="1058"/>
      <c r="AK49" s="1059"/>
      <c r="AL49" s="586" t="s">
        <v>29</v>
      </c>
      <c r="AM49" s="587"/>
      <c r="AN49" s="588"/>
      <c r="AO49" s="1056" t="s">
        <v>29</v>
      </c>
      <c r="AP49" s="1056"/>
      <c r="AQ49" s="1056"/>
      <c r="AR49" s="1056"/>
      <c r="AS49" s="1056"/>
      <c r="AT49" s="1056"/>
      <c r="AU49" s="753"/>
      <c r="AV49" s="753"/>
      <c r="AW49" s="753"/>
      <c r="AX49" s="1056"/>
      <c r="AY49" s="1056"/>
      <c r="AZ49" s="1060"/>
    </row>
    <row r="50" spans="1:53" ht="19.5" customHeight="1">
      <c r="B50" s="606"/>
      <c r="C50" s="606"/>
      <c r="D50" s="606"/>
      <c r="E50" s="606"/>
      <c r="F50" s="606"/>
      <c r="G50" s="606"/>
      <c r="H50" s="606"/>
      <c r="I50" s="606"/>
      <c r="J50" s="610"/>
      <c r="K50" s="638" t="s">
        <v>291</v>
      </c>
      <c r="L50" s="639"/>
      <c r="M50" s="606"/>
      <c r="N50" s="606"/>
      <c r="O50" s="606"/>
      <c r="P50" s="606"/>
      <c r="Q50" s="606"/>
      <c r="R50" s="606"/>
      <c r="S50" s="606"/>
      <c r="T50" s="570"/>
      <c r="U50" s="570"/>
      <c r="V50" s="570"/>
      <c r="W50" s="606"/>
      <c r="X50" s="606"/>
      <c r="Y50" s="606"/>
      <c r="Z50" s="606"/>
      <c r="AA50" s="606"/>
      <c r="AB50" s="606"/>
      <c r="AC50" s="570"/>
      <c r="AD50" s="570"/>
      <c r="AE50" s="570"/>
      <c r="AF50" s="606"/>
      <c r="AG50" s="606"/>
      <c r="AH50" s="606"/>
      <c r="AI50" s="606"/>
      <c r="AJ50" s="606"/>
      <c r="AK50" s="606"/>
      <c r="AL50" s="570"/>
      <c r="AM50" s="570"/>
      <c r="AN50" s="570"/>
      <c r="AO50" s="606"/>
      <c r="AP50" s="606"/>
      <c r="AQ50" s="606"/>
      <c r="AR50" s="606"/>
      <c r="AS50" s="606"/>
      <c r="AT50" s="606"/>
      <c r="AU50" s="570"/>
      <c r="AV50" s="570"/>
      <c r="AW50" s="570"/>
      <c r="AX50" s="606"/>
      <c r="AY50" s="606"/>
      <c r="AZ50" s="1061"/>
    </row>
    <row r="51" spans="1:53" ht="19.5" customHeight="1">
      <c r="B51" s="606"/>
      <c r="C51" s="606"/>
      <c r="D51" s="606"/>
      <c r="E51" s="606"/>
      <c r="F51" s="606"/>
      <c r="G51" s="606"/>
      <c r="H51" s="606"/>
      <c r="I51" s="606"/>
      <c r="J51" s="610"/>
      <c r="K51" s="638" t="s">
        <v>292</v>
      </c>
      <c r="L51" s="639"/>
      <c r="M51" s="606"/>
      <c r="N51" s="606"/>
      <c r="O51" s="606"/>
      <c r="P51" s="606"/>
      <c r="Q51" s="606"/>
      <c r="R51" s="606"/>
      <c r="S51" s="606"/>
      <c r="T51" s="570"/>
      <c r="U51" s="570"/>
      <c r="V51" s="570"/>
      <c r="W51" s="606"/>
      <c r="X51" s="606"/>
      <c r="Y51" s="606"/>
      <c r="Z51" s="606"/>
      <c r="AA51" s="606"/>
      <c r="AB51" s="606"/>
      <c r="AC51" s="570"/>
      <c r="AD51" s="570"/>
      <c r="AE51" s="570"/>
      <c r="AF51" s="606"/>
      <c r="AG51" s="606"/>
      <c r="AH51" s="606"/>
      <c r="AI51" s="606"/>
      <c r="AJ51" s="606"/>
      <c r="AK51" s="606"/>
      <c r="AL51" s="570"/>
      <c r="AM51" s="570"/>
      <c r="AN51" s="570"/>
      <c r="AO51" s="606"/>
      <c r="AP51" s="606"/>
      <c r="AQ51" s="606"/>
      <c r="AR51" s="606"/>
      <c r="AS51" s="606"/>
      <c r="AT51" s="606"/>
      <c r="AU51" s="570"/>
      <c r="AV51" s="570"/>
      <c r="AW51" s="570"/>
      <c r="AX51" s="606"/>
      <c r="AY51" s="606"/>
      <c r="AZ51" s="1061"/>
    </row>
    <row r="52" spans="1:53" ht="72" customHeight="1">
      <c r="B52" s="616" t="s">
        <v>578</v>
      </c>
      <c r="C52" s="617"/>
      <c r="D52" s="617"/>
      <c r="E52" s="617"/>
      <c r="F52" s="617"/>
      <c r="G52" s="617"/>
      <c r="H52" s="617"/>
      <c r="I52" s="617"/>
      <c r="J52" s="617"/>
      <c r="K52" s="638" t="s">
        <v>268</v>
      </c>
      <c r="L52" s="639"/>
      <c r="M52" s="606" t="s">
        <v>29</v>
      </c>
      <c r="N52" s="606"/>
      <c r="O52" s="606"/>
      <c r="P52" s="606"/>
      <c r="Q52" s="606" t="s">
        <v>29</v>
      </c>
      <c r="R52" s="606"/>
      <c r="S52" s="606"/>
      <c r="T52" s="570" t="s">
        <v>29</v>
      </c>
      <c r="U52" s="570"/>
      <c r="V52" s="570"/>
      <c r="W52" s="606" t="s">
        <v>29</v>
      </c>
      <c r="X52" s="606"/>
      <c r="Y52" s="606"/>
      <c r="Z52" s="606" t="s">
        <v>29</v>
      </c>
      <c r="AA52" s="606"/>
      <c r="AB52" s="606"/>
      <c r="AC52" s="570" t="s">
        <v>29</v>
      </c>
      <c r="AD52" s="570"/>
      <c r="AE52" s="570"/>
      <c r="AF52" s="606" t="s">
        <v>29</v>
      </c>
      <c r="AG52" s="606"/>
      <c r="AH52" s="606"/>
      <c r="AI52" s="606" t="s">
        <v>29</v>
      </c>
      <c r="AJ52" s="606"/>
      <c r="AK52" s="606"/>
      <c r="AL52" s="570" t="s">
        <v>29</v>
      </c>
      <c r="AM52" s="570"/>
      <c r="AN52" s="570"/>
      <c r="AO52" s="606" t="s">
        <v>29</v>
      </c>
      <c r="AP52" s="606"/>
      <c r="AQ52" s="606"/>
      <c r="AR52" s="606"/>
      <c r="AS52" s="606"/>
      <c r="AT52" s="606"/>
      <c r="AU52" s="570"/>
      <c r="AV52" s="570"/>
      <c r="AW52" s="570"/>
      <c r="AX52" s="606"/>
      <c r="AY52" s="606"/>
      <c r="AZ52" s="1061"/>
    </row>
    <row r="53" spans="1:53" ht="19.5" customHeight="1">
      <c r="B53" s="606"/>
      <c r="C53" s="606"/>
      <c r="D53" s="606"/>
      <c r="E53" s="606"/>
      <c r="F53" s="606"/>
      <c r="G53" s="606"/>
      <c r="H53" s="606"/>
      <c r="I53" s="606"/>
      <c r="J53" s="610"/>
      <c r="K53" s="638" t="s">
        <v>294</v>
      </c>
      <c r="L53" s="639"/>
      <c r="M53" s="606"/>
      <c r="N53" s="606"/>
      <c r="O53" s="606"/>
      <c r="P53" s="606"/>
      <c r="Q53" s="606"/>
      <c r="R53" s="606"/>
      <c r="S53" s="606"/>
      <c r="T53" s="570"/>
      <c r="U53" s="570"/>
      <c r="V53" s="570"/>
      <c r="W53" s="606"/>
      <c r="X53" s="606"/>
      <c r="Y53" s="606"/>
      <c r="Z53" s="606"/>
      <c r="AA53" s="606"/>
      <c r="AB53" s="606"/>
      <c r="AC53" s="570"/>
      <c r="AD53" s="570"/>
      <c r="AE53" s="570"/>
      <c r="AF53" s="606"/>
      <c r="AG53" s="606"/>
      <c r="AH53" s="606"/>
      <c r="AI53" s="606"/>
      <c r="AJ53" s="606"/>
      <c r="AK53" s="606"/>
      <c r="AL53" s="570"/>
      <c r="AM53" s="570"/>
      <c r="AN53" s="570"/>
      <c r="AO53" s="606"/>
      <c r="AP53" s="606"/>
      <c r="AQ53" s="606"/>
      <c r="AR53" s="606"/>
      <c r="AS53" s="606"/>
      <c r="AT53" s="606"/>
      <c r="AU53" s="570"/>
      <c r="AV53" s="570"/>
      <c r="AW53" s="570"/>
      <c r="AX53" s="606"/>
      <c r="AY53" s="606"/>
      <c r="AZ53" s="1061"/>
    </row>
    <row r="54" spans="1:53" ht="19.5" customHeight="1">
      <c r="B54" s="606"/>
      <c r="C54" s="606"/>
      <c r="D54" s="606"/>
      <c r="E54" s="606"/>
      <c r="F54" s="606"/>
      <c r="G54" s="606"/>
      <c r="H54" s="606"/>
      <c r="I54" s="606"/>
      <c r="J54" s="610"/>
      <c r="K54" s="638" t="s">
        <v>295</v>
      </c>
      <c r="L54" s="639"/>
      <c r="M54" s="606"/>
      <c r="N54" s="606"/>
      <c r="O54" s="606"/>
      <c r="P54" s="606"/>
      <c r="Q54" s="606"/>
      <c r="R54" s="606"/>
      <c r="S54" s="606"/>
      <c r="T54" s="570"/>
      <c r="U54" s="570"/>
      <c r="V54" s="570"/>
      <c r="W54" s="606"/>
      <c r="X54" s="606"/>
      <c r="Y54" s="606"/>
      <c r="Z54" s="606"/>
      <c r="AA54" s="606"/>
      <c r="AB54" s="606"/>
      <c r="AC54" s="570"/>
      <c r="AD54" s="570"/>
      <c r="AE54" s="570"/>
      <c r="AF54" s="606"/>
      <c r="AG54" s="606"/>
      <c r="AH54" s="606"/>
      <c r="AI54" s="606"/>
      <c r="AJ54" s="606"/>
      <c r="AK54" s="606"/>
      <c r="AL54" s="570"/>
      <c r="AM54" s="570"/>
      <c r="AN54" s="570"/>
      <c r="AO54" s="606"/>
      <c r="AP54" s="606"/>
      <c r="AQ54" s="606"/>
      <c r="AR54" s="606"/>
      <c r="AS54" s="606"/>
      <c r="AT54" s="606"/>
      <c r="AU54" s="570"/>
      <c r="AV54" s="570"/>
      <c r="AW54" s="570"/>
      <c r="AX54" s="606"/>
      <c r="AY54" s="606"/>
      <c r="AZ54" s="1061"/>
    </row>
    <row r="55" spans="1:53" ht="19.5" customHeight="1" thickBot="1">
      <c r="B55" s="891" t="s">
        <v>297</v>
      </c>
      <c r="C55" s="891"/>
      <c r="D55" s="891"/>
      <c r="E55" s="891"/>
      <c r="F55" s="891"/>
      <c r="G55" s="891"/>
      <c r="H55" s="891"/>
      <c r="I55" s="891"/>
      <c r="J55" s="891"/>
      <c r="K55" s="1063" t="s">
        <v>280</v>
      </c>
      <c r="L55" s="1064"/>
      <c r="M55" s="747" t="s">
        <v>29</v>
      </c>
      <c r="N55" s="747"/>
      <c r="O55" s="747"/>
      <c r="P55" s="747"/>
      <c r="Q55" s="750" t="s">
        <v>29</v>
      </c>
      <c r="R55" s="750"/>
      <c r="S55" s="750"/>
      <c r="T55" s="776" t="s">
        <v>29</v>
      </c>
      <c r="U55" s="776"/>
      <c r="V55" s="776"/>
      <c r="W55" s="750" t="s">
        <v>29</v>
      </c>
      <c r="X55" s="750"/>
      <c r="Y55" s="750"/>
      <c r="Z55" s="750" t="s">
        <v>29</v>
      </c>
      <c r="AA55" s="750"/>
      <c r="AB55" s="750"/>
      <c r="AC55" s="776" t="s">
        <v>29</v>
      </c>
      <c r="AD55" s="776"/>
      <c r="AE55" s="776"/>
      <c r="AF55" s="750" t="s">
        <v>29</v>
      </c>
      <c r="AG55" s="750"/>
      <c r="AH55" s="750"/>
      <c r="AI55" s="750" t="s">
        <v>29</v>
      </c>
      <c r="AJ55" s="750"/>
      <c r="AK55" s="750"/>
      <c r="AL55" s="776" t="s">
        <v>29</v>
      </c>
      <c r="AM55" s="776"/>
      <c r="AN55" s="776"/>
      <c r="AO55" s="750" t="s">
        <v>29</v>
      </c>
      <c r="AP55" s="750"/>
      <c r="AQ55" s="750"/>
      <c r="AR55" s="750"/>
      <c r="AS55" s="750"/>
      <c r="AT55" s="750"/>
      <c r="AU55" s="776"/>
      <c r="AV55" s="776"/>
      <c r="AW55" s="776"/>
      <c r="AX55" s="750"/>
      <c r="AY55" s="750"/>
      <c r="AZ55" s="1062"/>
    </row>
    <row r="56" spans="1:53" s="22" customFormat="1" ht="20.100000000000001" customHeight="1">
      <c r="B56" s="133"/>
      <c r="C56" s="133"/>
      <c r="D56" s="133"/>
      <c r="E56" s="133"/>
      <c r="F56" s="133"/>
      <c r="G56" s="133"/>
      <c r="H56" s="133"/>
      <c r="I56" s="133"/>
      <c r="J56" s="133"/>
      <c r="K56" s="133"/>
      <c r="L56" s="133"/>
      <c r="M56" s="133"/>
      <c r="N56" s="133"/>
      <c r="O56" s="133"/>
      <c r="P56" s="133"/>
      <c r="Q56" s="133"/>
      <c r="R56" s="133"/>
      <c r="S56" s="56"/>
      <c r="T56" s="56"/>
      <c r="U56" s="57"/>
      <c r="V56" s="57"/>
      <c r="W56" s="57"/>
      <c r="X56" s="57"/>
      <c r="Y56" s="57"/>
      <c r="Z56" s="57"/>
      <c r="AA56" s="57"/>
      <c r="AB56" s="57"/>
      <c r="AC56" s="31"/>
      <c r="AD56" s="31"/>
      <c r="AE56" s="31"/>
      <c r="AF56" s="31"/>
      <c r="AG56" s="31"/>
      <c r="AH56" s="31"/>
      <c r="AI56" s="31"/>
      <c r="AJ56" s="31"/>
      <c r="AK56" s="35"/>
      <c r="AL56" s="35"/>
      <c r="AM56" s="35"/>
      <c r="AN56" s="35"/>
      <c r="AO56" s="35"/>
      <c r="AP56" s="35"/>
      <c r="AQ56" s="35"/>
      <c r="AR56" s="35"/>
      <c r="AS56" s="35"/>
      <c r="AT56" s="35"/>
      <c r="AU56" s="35"/>
      <c r="AV56" s="35"/>
      <c r="AW56" s="35"/>
      <c r="AX56" s="35"/>
      <c r="AY56" s="35"/>
      <c r="AZ56" s="35"/>
    </row>
    <row r="57" spans="1:53" s="22" customFormat="1" ht="20.100000000000001" customHeight="1">
      <c r="A57" s="20"/>
      <c r="B57" s="34"/>
      <c r="C57" s="34"/>
      <c r="D57" s="34"/>
      <c r="E57" s="34"/>
      <c r="F57" s="34"/>
      <c r="G57" s="34"/>
      <c r="H57" s="34"/>
      <c r="I57" s="34"/>
      <c r="J57" s="35"/>
      <c r="K57" s="35"/>
      <c r="L57" s="35"/>
      <c r="M57" s="35"/>
      <c r="N57" s="35"/>
      <c r="O57" s="35"/>
      <c r="P57" s="35"/>
      <c r="Q57" s="35"/>
      <c r="R57" s="36"/>
      <c r="S57" s="36"/>
      <c r="T57" s="36"/>
      <c r="U57" s="36"/>
      <c r="V57" s="36"/>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row>
    <row r="58" spans="1:53" s="39" customFormat="1" ht="18" customHeight="1">
      <c r="A58" s="20"/>
      <c r="B58" s="37"/>
      <c r="C58" s="553" t="s">
        <v>315</v>
      </c>
      <c r="D58" s="553"/>
      <c r="E58" s="553"/>
      <c r="F58" s="553"/>
      <c r="G58" s="553"/>
      <c r="H58" s="553"/>
      <c r="I58" s="16"/>
      <c r="J58" s="20"/>
      <c r="K58" s="20"/>
      <c r="L58" s="20"/>
      <c r="M58" s="20"/>
      <c r="N58" s="38"/>
      <c r="O58" s="38"/>
      <c r="P58" s="38"/>
      <c r="Q58" s="38"/>
      <c r="R58" s="38"/>
      <c r="S58" s="38"/>
      <c r="T58" s="38"/>
      <c r="U58" s="38"/>
      <c r="V58" s="38"/>
      <c r="W58" s="38"/>
      <c r="X58" s="38"/>
      <c r="Y58" s="38"/>
      <c r="Z58" s="16"/>
      <c r="AA58" s="16"/>
      <c r="AB58" s="554"/>
      <c r="AC58" s="554"/>
      <c r="AD58" s="554"/>
      <c r="AE58" s="554"/>
      <c r="AF58" s="554"/>
      <c r="AG58" s="554"/>
      <c r="AH58" s="554"/>
      <c r="AI58" s="20"/>
      <c r="AJ58" s="20"/>
      <c r="AK58" s="554"/>
      <c r="AL58" s="554"/>
      <c r="AM58" s="554"/>
      <c r="AN58" s="554"/>
      <c r="AO58" s="554"/>
      <c r="AP58" s="554"/>
      <c r="AQ58" s="554"/>
      <c r="AR58" s="554"/>
      <c r="AS58" s="554"/>
      <c r="AT58" s="554"/>
      <c r="AU58" s="554"/>
      <c r="AV58" s="554"/>
      <c r="AW58" s="554"/>
      <c r="AX58" s="554"/>
      <c r="AY58" s="554"/>
      <c r="AZ58" s="554"/>
    </row>
    <row r="59" spans="1:53" s="39" customFormat="1" ht="18" customHeight="1">
      <c r="A59" s="20"/>
      <c r="B59" s="37"/>
      <c r="C59" s="551" t="s">
        <v>167</v>
      </c>
      <c r="D59" s="551"/>
      <c r="E59" s="551"/>
      <c r="F59" s="551"/>
      <c r="G59" s="551"/>
      <c r="H59" s="551"/>
      <c r="I59" s="551"/>
      <c r="J59" s="551"/>
      <c r="K59" s="551"/>
      <c r="L59" s="551"/>
      <c r="M59" s="551"/>
      <c r="N59" s="673" t="s">
        <v>168</v>
      </c>
      <c r="O59" s="673"/>
      <c r="P59" s="673"/>
      <c r="Q59" s="673"/>
      <c r="R59" s="673"/>
      <c r="S59" s="673"/>
      <c r="T59" s="673"/>
      <c r="U59" s="673"/>
      <c r="V59" s="673"/>
      <c r="W59" s="673"/>
      <c r="X59" s="673"/>
      <c r="Y59" s="673"/>
      <c r="Z59" s="40"/>
      <c r="AA59" s="40"/>
      <c r="AB59" s="673" t="s">
        <v>14</v>
      </c>
      <c r="AC59" s="673"/>
      <c r="AD59" s="673"/>
      <c r="AE59" s="673"/>
      <c r="AF59" s="673"/>
      <c r="AG59" s="673"/>
      <c r="AH59" s="673"/>
      <c r="AI59" s="41"/>
      <c r="AJ59" s="41"/>
      <c r="AK59" s="673" t="s">
        <v>15</v>
      </c>
      <c r="AL59" s="673"/>
      <c r="AM59" s="673"/>
      <c r="AN59" s="673"/>
      <c r="AO59" s="673"/>
      <c r="AP59" s="673"/>
      <c r="AQ59" s="673"/>
      <c r="AR59" s="673"/>
      <c r="AS59" s="673"/>
      <c r="AT59" s="673"/>
      <c r="AU59" s="673"/>
      <c r="AV59" s="673"/>
      <c r="AW59" s="673"/>
      <c r="AX59" s="673"/>
      <c r="AY59" s="673"/>
      <c r="AZ59" s="673"/>
    </row>
    <row r="60" spans="1:53" s="39" customFormat="1" ht="18" customHeight="1">
      <c r="A60" s="22"/>
      <c r="B60" s="37"/>
      <c r="C60" s="16"/>
      <c r="D60" s="16"/>
      <c r="E60" s="16"/>
      <c r="F60" s="16"/>
      <c r="G60" s="16"/>
      <c r="H60" s="16"/>
      <c r="I60" s="16"/>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1"/>
      <c r="AJ60" s="40"/>
      <c r="AK60" s="40"/>
      <c r="AL60" s="40"/>
      <c r="AM60" s="40"/>
      <c r="AN60" s="40"/>
      <c r="AO60" s="40"/>
      <c r="AP60" s="40"/>
      <c r="AQ60" s="40"/>
      <c r="AR60" s="40"/>
      <c r="AS60" s="40"/>
      <c r="AT60" s="40"/>
      <c r="AU60" s="40"/>
      <c r="AV60" s="40"/>
      <c r="AW60" s="40"/>
      <c r="AX60" s="40"/>
      <c r="AY60" s="40"/>
      <c r="AZ60" s="40"/>
    </row>
    <row r="61" spans="1:53" s="39" customFormat="1" ht="18" customHeight="1">
      <c r="B61" s="37"/>
      <c r="C61" s="553" t="s">
        <v>169</v>
      </c>
      <c r="D61" s="553"/>
      <c r="E61" s="553"/>
      <c r="F61" s="553"/>
      <c r="G61" s="553"/>
      <c r="H61" s="553"/>
      <c r="I61" s="16"/>
      <c r="J61" s="41"/>
      <c r="K61" s="41"/>
      <c r="L61" s="41"/>
      <c r="M61" s="41"/>
      <c r="N61" s="42"/>
      <c r="O61" s="42"/>
      <c r="P61" s="42"/>
      <c r="Q61" s="42"/>
      <c r="R61" s="42"/>
      <c r="S61" s="42"/>
      <c r="T61" s="42"/>
      <c r="U61" s="42"/>
      <c r="V61" s="42"/>
      <c r="W61" s="42"/>
      <c r="X61" s="42"/>
      <c r="Y61" s="42"/>
      <c r="Z61" s="40"/>
      <c r="AA61" s="40"/>
      <c r="AB61" s="674"/>
      <c r="AC61" s="674"/>
      <c r="AD61" s="674"/>
      <c r="AE61" s="674"/>
      <c r="AF61" s="674"/>
      <c r="AG61" s="674"/>
      <c r="AH61" s="674"/>
      <c r="AI61" s="674"/>
      <c r="AJ61" s="674"/>
      <c r="AK61" s="674"/>
      <c r="AL61" s="674"/>
      <c r="AM61" s="674"/>
      <c r="AN61" s="674"/>
      <c r="AO61" s="41"/>
      <c r="AP61" s="41"/>
      <c r="AQ61" s="675"/>
      <c r="AR61" s="675"/>
      <c r="AS61" s="675"/>
      <c r="AT61" s="675"/>
      <c r="AU61" s="675"/>
      <c r="AV61" s="675"/>
      <c r="AW61" s="675"/>
      <c r="AX61" s="675"/>
      <c r="AY61" s="675"/>
      <c r="AZ61" s="675"/>
    </row>
    <row r="62" spans="1:53" s="39" customFormat="1" ht="18" customHeight="1">
      <c r="B62" s="37"/>
      <c r="C62" s="672"/>
      <c r="D62" s="672"/>
      <c r="E62" s="672"/>
      <c r="F62" s="672"/>
      <c r="G62" s="672"/>
      <c r="H62" s="672"/>
      <c r="I62" s="16"/>
      <c r="K62" s="41"/>
      <c r="L62" s="41"/>
      <c r="M62" s="41"/>
      <c r="N62" s="673" t="s">
        <v>168</v>
      </c>
      <c r="O62" s="673"/>
      <c r="P62" s="673"/>
      <c r="Q62" s="673"/>
      <c r="R62" s="673"/>
      <c r="S62" s="673"/>
      <c r="T62" s="673"/>
      <c r="U62" s="673"/>
      <c r="V62" s="673"/>
      <c r="W62" s="673"/>
      <c r="X62" s="673"/>
      <c r="Y62" s="673"/>
      <c r="Z62" s="40"/>
      <c r="AA62" s="40"/>
      <c r="AB62" s="673" t="s">
        <v>170</v>
      </c>
      <c r="AC62" s="673"/>
      <c r="AD62" s="673"/>
      <c r="AE62" s="673"/>
      <c r="AF62" s="673"/>
      <c r="AG62" s="673"/>
      <c r="AH62" s="673"/>
      <c r="AI62" s="673"/>
      <c r="AJ62" s="673"/>
      <c r="AK62" s="673"/>
      <c r="AL62" s="673"/>
      <c r="AM62" s="673"/>
      <c r="AN62" s="673"/>
      <c r="AO62" s="41"/>
      <c r="AP62" s="41"/>
      <c r="AQ62" s="673" t="s">
        <v>171</v>
      </c>
      <c r="AR62" s="673"/>
      <c r="AS62" s="673"/>
      <c r="AT62" s="673"/>
      <c r="AU62" s="673"/>
      <c r="AV62" s="673"/>
      <c r="AW62" s="673"/>
      <c r="AX62" s="673"/>
      <c r="AY62" s="673"/>
      <c r="AZ62" s="673"/>
    </row>
    <row r="63" spans="1:53" s="39" customFormat="1" ht="18" customHeight="1">
      <c r="B63" s="37"/>
      <c r="C63" s="16"/>
      <c r="D63" s="16"/>
      <c r="E63" s="16"/>
      <c r="F63" s="16"/>
      <c r="G63" s="16"/>
      <c r="H63" s="16"/>
      <c r="I63" s="16"/>
      <c r="J63" s="43"/>
      <c r="K63" s="43"/>
      <c r="L63" s="43"/>
      <c r="M63" s="43"/>
      <c r="N63" s="43"/>
      <c r="O63" s="43"/>
      <c r="P63" s="43"/>
      <c r="Q63" s="43"/>
      <c r="R63" s="43"/>
      <c r="S63" s="43"/>
      <c r="T63" s="43"/>
      <c r="U63" s="43"/>
      <c r="V63" s="43"/>
      <c r="W63" s="43"/>
      <c r="X63" s="43"/>
      <c r="Y63" s="43"/>
      <c r="Z63" s="16"/>
      <c r="AA63" s="16"/>
      <c r="AB63" s="43"/>
      <c r="AC63" s="43"/>
      <c r="AD63" s="43"/>
      <c r="AE63" s="43"/>
      <c r="AF63" s="43"/>
      <c r="AG63" s="43"/>
      <c r="AH63" s="43"/>
      <c r="AI63" s="43"/>
      <c r="AJ63" s="43"/>
      <c r="AK63" s="43"/>
      <c r="AL63" s="43"/>
      <c r="AM63" s="43"/>
      <c r="AN63" s="43"/>
      <c r="AO63" s="20"/>
      <c r="AP63" s="20"/>
      <c r="AQ63" s="43"/>
      <c r="AR63" s="43"/>
      <c r="AS63" s="43"/>
      <c r="AT63" s="43"/>
      <c r="AU63" s="43"/>
      <c r="AV63" s="43"/>
      <c r="AW63" s="43"/>
      <c r="AX63" s="43"/>
      <c r="AY63" s="43"/>
      <c r="AZ63" s="43"/>
    </row>
    <row r="64" spans="1:53" s="39" customFormat="1" ht="18" customHeight="1">
      <c r="B64" s="20"/>
      <c r="C64" s="5" t="s">
        <v>442</v>
      </c>
      <c r="D64" s="5"/>
      <c r="E64" s="5"/>
      <c r="F64" s="5"/>
      <c r="G64" s="5"/>
      <c r="H64" s="5"/>
      <c r="I64" s="5"/>
      <c r="J64" s="5"/>
      <c r="K64" s="5"/>
      <c r="L64" s="5"/>
      <c r="M64" s="5"/>
      <c r="N64" s="5"/>
      <c r="O64" s="5"/>
      <c r="P64" s="5"/>
      <c r="Q64" s="5"/>
      <c r="R64" s="5"/>
      <c r="S64" s="5"/>
      <c r="T64" s="5"/>
      <c r="U64" s="5"/>
      <c r="V64" s="5"/>
      <c r="W64" s="5"/>
      <c r="X64" s="5"/>
      <c r="Y64" s="5"/>
      <c r="Z64" s="16"/>
      <c r="AA64" s="16"/>
      <c r="AB64" s="16"/>
      <c r="AC64" s="16"/>
      <c r="AD64" s="16"/>
      <c r="AE64" s="16"/>
      <c r="AF64" s="16"/>
      <c r="AG64" s="16"/>
      <c r="AH64" s="16"/>
      <c r="AI64" s="16"/>
      <c r="AJ64" s="16"/>
      <c r="AK64" s="16"/>
      <c r="AL64" s="16"/>
      <c r="AM64" s="16"/>
      <c r="AN64" s="16"/>
      <c r="AO64" s="16"/>
      <c r="AP64" s="16"/>
      <c r="AQ64" s="16"/>
      <c r="AR64" s="16"/>
      <c r="AS64" s="16"/>
      <c r="AT64" s="16"/>
      <c r="AU64" s="16"/>
      <c r="AV64" s="20"/>
      <c r="AW64" s="20"/>
      <c r="AX64" s="20"/>
      <c r="AY64" s="20"/>
      <c r="AZ64" s="20"/>
      <c r="BA64" s="20"/>
    </row>
    <row r="65" spans="1:52" s="20" customFormat="1" ht="18" customHeight="1">
      <c r="A65" s="39"/>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row>
  </sheetData>
  <mergeCells count="431">
    <mergeCell ref="C62:H62"/>
    <mergeCell ref="N62:Y62"/>
    <mergeCell ref="AB62:AN62"/>
    <mergeCell ref="AQ62:AZ62"/>
    <mergeCell ref="C59:M59"/>
    <mergeCell ref="N59:Y59"/>
    <mergeCell ref="AB59:AH59"/>
    <mergeCell ref="AK59:AZ59"/>
    <mergeCell ref="C61:H61"/>
    <mergeCell ref="AB61:AN61"/>
    <mergeCell ref="AQ61:AZ61"/>
    <mergeCell ref="M53:P53"/>
    <mergeCell ref="Q53:S53"/>
    <mergeCell ref="T53:V53"/>
    <mergeCell ref="W53:Y53"/>
    <mergeCell ref="AR55:AT55"/>
    <mergeCell ref="AU55:AW55"/>
    <mergeCell ref="AX55:AZ55"/>
    <mergeCell ref="C58:H58"/>
    <mergeCell ref="AB58:AH58"/>
    <mergeCell ref="AK58:AZ58"/>
    <mergeCell ref="Z55:AB55"/>
    <mergeCell ref="AC55:AE55"/>
    <mergeCell ref="AF55:AH55"/>
    <mergeCell ref="AI55:AK55"/>
    <mergeCell ref="AL55:AN55"/>
    <mergeCell ref="AO55:AQ55"/>
    <mergeCell ref="B55:J55"/>
    <mergeCell ref="K55:L55"/>
    <mergeCell ref="M55:P55"/>
    <mergeCell ref="Q55:S55"/>
    <mergeCell ref="T55:V55"/>
    <mergeCell ref="W55:Y55"/>
    <mergeCell ref="AI54:AK54"/>
    <mergeCell ref="AL54:AN54"/>
    <mergeCell ref="AO54:AQ54"/>
    <mergeCell ref="AR54:AT54"/>
    <mergeCell ref="AU54:AW54"/>
    <mergeCell ref="AX54:AZ54"/>
    <mergeCell ref="AX53:AZ53"/>
    <mergeCell ref="B54:J54"/>
    <mergeCell ref="K54:L54"/>
    <mergeCell ref="M54:P54"/>
    <mergeCell ref="Q54:S54"/>
    <mergeCell ref="T54:V54"/>
    <mergeCell ref="W54:Y54"/>
    <mergeCell ref="Z54:AB54"/>
    <mergeCell ref="AC54:AE54"/>
    <mergeCell ref="AF54:AH54"/>
    <mergeCell ref="AF53:AH53"/>
    <mergeCell ref="AI53:AK53"/>
    <mergeCell ref="AL53:AN53"/>
    <mergeCell ref="AO53:AQ53"/>
    <mergeCell ref="AR53:AT53"/>
    <mergeCell ref="AU53:AW53"/>
    <mergeCell ref="B53:J53"/>
    <mergeCell ref="K53:L53"/>
    <mergeCell ref="Z53:AB53"/>
    <mergeCell ref="AC53:AE53"/>
    <mergeCell ref="AF51:AH51"/>
    <mergeCell ref="AI51:AK51"/>
    <mergeCell ref="AL51:AN51"/>
    <mergeCell ref="AO51:AQ51"/>
    <mergeCell ref="B51:J51"/>
    <mergeCell ref="K51:L51"/>
    <mergeCell ref="M51:P51"/>
    <mergeCell ref="Q51:S51"/>
    <mergeCell ref="T51:V51"/>
    <mergeCell ref="B52:J52"/>
    <mergeCell ref="K52:L52"/>
    <mergeCell ref="M52:P52"/>
    <mergeCell ref="Q52:S52"/>
    <mergeCell ref="T52:V52"/>
    <mergeCell ref="W52:Y52"/>
    <mergeCell ref="Z52:AB52"/>
    <mergeCell ref="Z51:AB51"/>
    <mergeCell ref="AC51:AE51"/>
    <mergeCell ref="M49:P49"/>
    <mergeCell ref="Q49:S49"/>
    <mergeCell ref="T49:V49"/>
    <mergeCell ref="W49:Y49"/>
    <mergeCell ref="Z49:AB49"/>
    <mergeCell ref="AC49:AE49"/>
    <mergeCell ref="W51:Y51"/>
    <mergeCell ref="AU52:AW52"/>
    <mergeCell ref="AX52:AZ52"/>
    <mergeCell ref="AI50:AK50"/>
    <mergeCell ref="AL50:AN50"/>
    <mergeCell ref="AO50:AQ50"/>
    <mergeCell ref="AR50:AT50"/>
    <mergeCell ref="AU50:AW50"/>
    <mergeCell ref="AX50:AZ50"/>
    <mergeCell ref="AF52:AH52"/>
    <mergeCell ref="AI52:AK52"/>
    <mergeCell ref="AL52:AN52"/>
    <mergeCell ref="AO52:AQ52"/>
    <mergeCell ref="AR52:AT52"/>
    <mergeCell ref="AC52:AE52"/>
    <mergeCell ref="AR51:AT51"/>
    <mergeCell ref="AU51:AW51"/>
    <mergeCell ref="AX51:AZ51"/>
    <mergeCell ref="W47:Y47"/>
    <mergeCell ref="Z47:AB47"/>
    <mergeCell ref="AC47:AE47"/>
    <mergeCell ref="AF47:AH47"/>
    <mergeCell ref="AI47:AK47"/>
    <mergeCell ref="AL47:AN47"/>
    <mergeCell ref="AX49:AZ49"/>
    <mergeCell ref="B50:J50"/>
    <mergeCell ref="K50:L50"/>
    <mergeCell ref="M50:P50"/>
    <mergeCell ref="Q50:S50"/>
    <mergeCell ref="T50:V50"/>
    <mergeCell ref="W50:Y50"/>
    <mergeCell ref="Z50:AB50"/>
    <mergeCell ref="AC50:AE50"/>
    <mergeCell ref="AF50:AH50"/>
    <mergeCell ref="AF49:AH49"/>
    <mergeCell ref="AI49:AK49"/>
    <mergeCell ref="AL49:AN49"/>
    <mergeCell ref="AO49:AQ49"/>
    <mergeCell ref="AR49:AT49"/>
    <mergeCell ref="AU49:AW49"/>
    <mergeCell ref="B49:J49"/>
    <mergeCell ref="K49:L49"/>
    <mergeCell ref="B42:J42"/>
    <mergeCell ref="K42:L42"/>
    <mergeCell ref="M42:P42"/>
    <mergeCell ref="Q42:S42"/>
    <mergeCell ref="T42:V42"/>
    <mergeCell ref="W42:Y42"/>
    <mergeCell ref="AC48:AE48"/>
    <mergeCell ref="AU47:AW47"/>
    <mergeCell ref="AX47:AZ47"/>
    <mergeCell ref="B48:J48"/>
    <mergeCell ref="K48:L48"/>
    <mergeCell ref="M48:P48"/>
    <mergeCell ref="Q48:S48"/>
    <mergeCell ref="T48:V48"/>
    <mergeCell ref="W48:Y48"/>
    <mergeCell ref="Z48:AB48"/>
    <mergeCell ref="AU48:AW48"/>
    <mergeCell ref="AX48:AZ48"/>
    <mergeCell ref="AF48:AH48"/>
    <mergeCell ref="AI48:AK48"/>
    <mergeCell ref="AL48:AN48"/>
    <mergeCell ref="AO48:AQ48"/>
    <mergeCell ref="AR48:AT48"/>
    <mergeCell ref="T47:V47"/>
    <mergeCell ref="Q46:Y46"/>
    <mergeCell ref="Z46:AH46"/>
    <mergeCell ref="AI46:AQ46"/>
    <mergeCell ref="Z42:AB42"/>
    <mergeCell ref="AC42:AE42"/>
    <mergeCell ref="AF42:AH42"/>
    <mergeCell ref="AI42:AK42"/>
    <mergeCell ref="AL42:AN42"/>
    <mergeCell ref="AO42:AQ42"/>
    <mergeCell ref="AR46:AZ46"/>
    <mergeCell ref="Q47:S47"/>
    <mergeCell ref="AI41:AK41"/>
    <mergeCell ref="AL41:AN41"/>
    <mergeCell ref="AO41:AQ41"/>
    <mergeCell ref="AR41:AT41"/>
    <mergeCell ref="AU41:AW41"/>
    <mergeCell ref="AX41:AZ41"/>
    <mergeCell ref="AX40:AZ40"/>
    <mergeCell ref="AF40:AH40"/>
    <mergeCell ref="AI40:AK40"/>
    <mergeCell ref="AL40:AN40"/>
    <mergeCell ref="AO40:AQ40"/>
    <mergeCell ref="AR40:AT40"/>
    <mergeCell ref="AU40:AW40"/>
    <mergeCell ref="AO47:AQ47"/>
    <mergeCell ref="AR47:AT47"/>
    <mergeCell ref="AR42:AT42"/>
    <mergeCell ref="AU42:AW42"/>
    <mergeCell ref="AX42:AZ42"/>
    <mergeCell ref="B44:AZ44"/>
    <mergeCell ref="B46:J47"/>
    <mergeCell ref="K46:L47"/>
    <mergeCell ref="M46:P47"/>
    <mergeCell ref="B41:J41"/>
    <mergeCell ref="K41:L41"/>
    <mergeCell ref="M41:P41"/>
    <mergeCell ref="Q41:S41"/>
    <mergeCell ref="T41:V41"/>
    <mergeCell ref="W41:Y41"/>
    <mergeCell ref="Z41:AB41"/>
    <mergeCell ref="AC41:AE41"/>
    <mergeCell ref="AF41:AH41"/>
    <mergeCell ref="B40:J40"/>
    <mergeCell ref="K40:L40"/>
    <mergeCell ref="M40:P40"/>
    <mergeCell ref="Q40:S40"/>
    <mergeCell ref="T40:V40"/>
    <mergeCell ref="W40:Y40"/>
    <mergeCell ref="Z40:AB40"/>
    <mergeCell ref="AC40:AE40"/>
    <mergeCell ref="AC39:AE39"/>
    <mergeCell ref="AR38:AT38"/>
    <mergeCell ref="AU38:AW38"/>
    <mergeCell ref="AX38:AZ38"/>
    <mergeCell ref="B39:J39"/>
    <mergeCell ref="K39:L39"/>
    <mergeCell ref="M39:P39"/>
    <mergeCell ref="Q39:S39"/>
    <mergeCell ref="T39:V39"/>
    <mergeCell ref="W39:Y39"/>
    <mergeCell ref="Z39:AB39"/>
    <mergeCell ref="Z38:AB38"/>
    <mergeCell ref="AC38:AE38"/>
    <mergeCell ref="AF38:AH38"/>
    <mergeCell ref="AI38:AK38"/>
    <mergeCell ref="AL38:AN38"/>
    <mergeCell ref="AO38:AQ38"/>
    <mergeCell ref="AU39:AW39"/>
    <mergeCell ref="AX39:AZ39"/>
    <mergeCell ref="AF39:AH39"/>
    <mergeCell ref="AI39:AK39"/>
    <mergeCell ref="AL39:AN39"/>
    <mergeCell ref="AO39:AQ39"/>
    <mergeCell ref="AR39:AT39"/>
    <mergeCell ref="B38:J38"/>
    <mergeCell ref="Z37:AB37"/>
    <mergeCell ref="AC37:AE37"/>
    <mergeCell ref="B34:AZ34"/>
    <mergeCell ref="B36:J37"/>
    <mergeCell ref="K36:L37"/>
    <mergeCell ref="M36:P37"/>
    <mergeCell ref="Q36:Y36"/>
    <mergeCell ref="Z36:AH36"/>
    <mergeCell ref="AI36:AQ36"/>
    <mergeCell ref="AR36:AZ36"/>
    <mergeCell ref="Q37:S37"/>
    <mergeCell ref="T37:V37"/>
    <mergeCell ref="AO37:AQ37"/>
    <mergeCell ref="AR37:AT37"/>
    <mergeCell ref="AU37:AW37"/>
    <mergeCell ref="AX37:AZ37"/>
    <mergeCell ref="AF37:AH37"/>
    <mergeCell ref="AI37:AK37"/>
    <mergeCell ref="K31:L31"/>
    <mergeCell ref="M31:P31"/>
    <mergeCell ref="Q31:S31"/>
    <mergeCell ref="T31:V31"/>
    <mergeCell ref="K38:L38"/>
    <mergeCell ref="M38:P38"/>
    <mergeCell ref="Q38:S38"/>
    <mergeCell ref="T38:V38"/>
    <mergeCell ref="W38:Y38"/>
    <mergeCell ref="W37:Y37"/>
    <mergeCell ref="W31:Y31"/>
    <mergeCell ref="AI32:AK32"/>
    <mergeCell ref="AL32:AN32"/>
    <mergeCell ref="AO32:AQ32"/>
    <mergeCell ref="AR32:AT32"/>
    <mergeCell ref="AL37:AN37"/>
    <mergeCell ref="AU32:AW32"/>
    <mergeCell ref="AX32:AZ32"/>
    <mergeCell ref="AX31:AZ31"/>
    <mergeCell ref="B32:J32"/>
    <mergeCell ref="K32:L32"/>
    <mergeCell ref="M32:P32"/>
    <mergeCell ref="Q32:S32"/>
    <mergeCell ref="T32:V32"/>
    <mergeCell ref="W32:Y32"/>
    <mergeCell ref="Z32:AB32"/>
    <mergeCell ref="AC32:AE32"/>
    <mergeCell ref="AF32:AH32"/>
    <mergeCell ref="AF31:AH31"/>
    <mergeCell ref="AI31:AK31"/>
    <mergeCell ref="AL31:AN31"/>
    <mergeCell ref="AO31:AQ31"/>
    <mergeCell ref="AR31:AT31"/>
    <mergeCell ref="AU31:AW31"/>
    <mergeCell ref="B31:J31"/>
    <mergeCell ref="Z31:AB31"/>
    <mergeCell ref="AC31:AE31"/>
    <mergeCell ref="AC30:AE30"/>
    <mergeCell ref="AR29:AT29"/>
    <mergeCell ref="AU29:AW29"/>
    <mergeCell ref="AX29:AZ29"/>
    <mergeCell ref="B30:J30"/>
    <mergeCell ref="K30:L30"/>
    <mergeCell ref="M30:P30"/>
    <mergeCell ref="Q30:S30"/>
    <mergeCell ref="T30:V30"/>
    <mergeCell ref="W30:Y30"/>
    <mergeCell ref="Z30:AB30"/>
    <mergeCell ref="Z29:AB29"/>
    <mergeCell ref="AC29:AE29"/>
    <mergeCell ref="AF29:AH29"/>
    <mergeCell ref="AI29:AK29"/>
    <mergeCell ref="AL29:AN29"/>
    <mergeCell ref="AO29:AQ29"/>
    <mergeCell ref="B29:J29"/>
    <mergeCell ref="K29:L29"/>
    <mergeCell ref="M29:P29"/>
    <mergeCell ref="Q29:S29"/>
    <mergeCell ref="T29:V29"/>
    <mergeCell ref="W29:Y29"/>
    <mergeCell ref="AU30:AW30"/>
    <mergeCell ref="AX30:AZ30"/>
    <mergeCell ref="AI28:AK28"/>
    <mergeCell ref="AL28:AN28"/>
    <mergeCell ref="AO28:AQ28"/>
    <mergeCell ref="AR28:AT28"/>
    <mergeCell ref="AU28:AW28"/>
    <mergeCell ref="AX28:AZ28"/>
    <mergeCell ref="AF30:AH30"/>
    <mergeCell ref="AI30:AK30"/>
    <mergeCell ref="AL30:AN30"/>
    <mergeCell ref="AO30:AQ30"/>
    <mergeCell ref="AR30:AT30"/>
    <mergeCell ref="AX27:AZ27"/>
    <mergeCell ref="B28:J28"/>
    <mergeCell ref="K28:L28"/>
    <mergeCell ref="M28:P28"/>
    <mergeCell ref="Q28:S28"/>
    <mergeCell ref="T28:V28"/>
    <mergeCell ref="W28:Y28"/>
    <mergeCell ref="Z28:AB28"/>
    <mergeCell ref="AC28:AE28"/>
    <mergeCell ref="AF28:AH28"/>
    <mergeCell ref="AF27:AH27"/>
    <mergeCell ref="AI27:AK27"/>
    <mergeCell ref="AL27:AN27"/>
    <mergeCell ref="AO27:AQ27"/>
    <mergeCell ref="AR27:AT27"/>
    <mergeCell ref="AU27:AW27"/>
    <mergeCell ref="B27:J27"/>
    <mergeCell ref="K27:L27"/>
    <mergeCell ref="M27:P27"/>
    <mergeCell ref="Q27:S27"/>
    <mergeCell ref="T27:V27"/>
    <mergeCell ref="W27:Y27"/>
    <mergeCell ref="Z27:AB27"/>
    <mergeCell ref="AC27:AE27"/>
    <mergeCell ref="AC26:AE26"/>
    <mergeCell ref="AR25:AT25"/>
    <mergeCell ref="AU25:AW25"/>
    <mergeCell ref="AX25:AZ25"/>
    <mergeCell ref="B26:J26"/>
    <mergeCell ref="K26:L26"/>
    <mergeCell ref="M26:P26"/>
    <mergeCell ref="Q26:S26"/>
    <mergeCell ref="T26:V26"/>
    <mergeCell ref="W26:Y26"/>
    <mergeCell ref="Z26:AB26"/>
    <mergeCell ref="Z25:AB25"/>
    <mergeCell ref="AC25:AE25"/>
    <mergeCell ref="AF25:AH25"/>
    <mergeCell ref="AI25:AK25"/>
    <mergeCell ref="AL25:AN25"/>
    <mergeCell ref="AO25:AQ25"/>
    <mergeCell ref="AU26:AW26"/>
    <mergeCell ref="AX26:AZ26"/>
    <mergeCell ref="AF26:AH26"/>
    <mergeCell ref="AI26:AK26"/>
    <mergeCell ref="AL26:AN26"/>
    <mergeCell ref="AO26:AQ26"/>
    <mergeCell ref="AR26:AT26"/>
    <mergeCell ref="B25:J25"/>
    <mergeCell ref="K25:L25"/>
    <mergeCell ref="M25:P25"/>
    <mergeCell ref="Q25:S25"/>
    <mergeCell ref="T25:V25"/>
    <mergeCell ref="W25:Y25"/>
    <mergeCell ref="W24:Y24"/>
    <mergeCell ref="Z24:AB24"/>
    <mergeCell ref="AC24:AE24"/>
    <mergeCell ref="B21:AZ21"/>
    <mergeCell ref="B23:J24"/>
    <mergeCell ref="K23:L24"/>
    <mergeCell ref="M23:P24"/>
    <mergeCell ref="Q23:Y23"/>
    <mergeCell ref="Z23:AH23"/>
    <mergeCell ref="AI23:AQ23"/>
    <mergeCell ref="AR23:AZ23"/>
    <mergeCell ref="Q24:S24"/>
    <mergeCell ref="T24:V24"/>
    <mergeCell ref="AO24:AQ24"/>
    <mergeCell ref="AR24:AT24"/>
    <mergeCell ref="AU24:AW24"/>
    <mergeCell ref="AX24:AZ24"/>
    <mergeCell ref="AF24:AH24"/>
    <mergeCell ref="AI24:AK24"/>
    <mergeCell ref="AL24:AN24"/>
    <mergeCell ref="B18:Y18"/>
    <mergeCell ref="Z18:AB18"/>
    <mergeCell ref="AC18:AJ18"/>
    <mergeCell ref="AK18:AR18"/>
    <mergeCell ref="AS18:AZ18"/>
    <mergeCell ref="B20:AZ20"/>
    <mergeCell ref="B16:Y16"/>
    <mergeCell ref="Z16:AB16"/>
    <mergeCell ref="AC16:AJ16"/>
    <mergeCell ref="AK16:AR16"/>
    <mergeCell ref="AS16:AZ16"/>
    <mergeCell ref="B17:Y17"/>
    <mergeCell ref="Z17:AB17"/>
    <mergeCell ref="AC17:AJ17"/>
    <mergeCell ref="AK17:AR17"/>
    <mergeCell ref="AS17:AZ17"/>
    <mergeCell ref="B14:Y14"/>
    <mergeCell ref="Z14:AB14"/>
    <mergeCell ref="AC14:AJ14"/>
    <mergeCell ref="AK14:AR14"/>
    <mergeCell ref="AS14:AZ14"/>
    <mergeCell ref="B15:Y15"/>
    <mergeCell ref="Z15:AB15"/>
    <mergeCell ref="AC15:AJ15"/>
    <mergeCell ref="AK15:AR15"/>
    <mergeCell ref="AS15:AZ15"/>
    <mergeCell ref="AS11:AZ12"/>
    <mergeCell ref="B13:Y13"/>
    <mergeCell ref="Z13:AB13"/>
    <mergeCell ref="AC13:AJ13"/>
    <mergeCell ref="AK13:AR13"/>
    <mergeCell ref="AS13:AZ13"/>
    <mergeCell ref="A1:AZ1"/>
    <mergeCell ref="L3:AZ3"/>
    <mergeCell ref="L4:AZ4"/>
    <mergeCell ref="L5:AZ5"/>
    <mergeCell ref="B8:AS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55" orientation="landscape" r:id="rId1"/>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DM74"/>
  <sheetViews>
    <sheetView view="pageBreakPreview" topLeftCell="A16" zoomScale="60" zoomScaleNormal="100" workbookViewId="0">
      <selection activeCell="AX35" sqref="AX35:AZ35"/>
    </sheetView>
  </sheetViews>
  <sheetFormatPr defaultColWidth="0.85546875" defaultRowHeight="15.75"/>
  <cols>
    <col min="1" max="1" width="3.85546875" style="16" customWidth="1"/>
    <col min="2" max="25" width="5.28515625" style="16" customWidth="1"/>
    <col min="26" max="52" width="4.42578125" style="16" customWidth="1"/>
    <col min="53" max="16384" width="0.85546875" style="16"/>
  </cols>
  <sheetData>
    <row r="1" spans="1:117" ht="50.1" customHeight="1">
      <c r="A1" s="552" t="s">
        <v>579</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18"/>
    </row>
    <row r="2" spans="1:117" ht="15" customHeight="1"/>
    <row r="3" spans="1:117" ht="15" customHeight="1">
      <c r="A3" s="20" t="s">
        <v>254</v>
      </c>
      <c r="B3" s="20"/>
      <c r="C3" s="20"/>
      <c r="D3" s="20"/>
      <c r="E3" s="20"/>
      <c r="F3" s="20"/>
      <c r="G3" s="20"/>
      <c r="H3" s="20"/>
      <c r="I3" s="20"/>
      <c r="J3" s="20"/>
      <c r="K3" s="20"/>
      <c r="L3" s="677" t="s">
        <v>856</v>
      </c>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7"/>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7"/>
      <c r="CC3" s="677"/>
      <c r="CD3" s="677"/>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row>
    <row r="4" spans="1:117" ht="15" customHeight="1">
      <c r="A4" s="20" t="s">
        <v>255</v>
      </c>
      <c r="B4" s="20"/>
      <c r="C4" s="20"/>
      <c r="D4" s="20"/>
      <c r="E4" s="20"/>
      <c r="F4" s="20"/>
      <c r="G4" s="20"/>
      <c r="H4" s="20"/>
      <c r="I4" s="20"/>
      <c r="J4" s="20"/>
      <c r="K4" s="20"/>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20"/>
    </row>
    <row r="5" spans="1:117" ht="24.75" customHeight="1">
      <c r="A5" s="20"/>
      <c r="B5" s="20"/>
      <c r="C5" s="20"/>
      <c r="D5" s="20"/>
      <c r="E5" s="20"/>
      <c r="F5" s="20"/>
      <c r="G5" s="20"/>
      <c r="H5" s="20"/>
      <c r="I5" s="20"/>
      <c r="J5" s="20"/>
      <c r="K5" s="20"/>
      <c r="L5" s="1066" t="s">
        <v>316</v>
      </c>
      <c r="M5" s="1067"/>
      <c r="N5" s="1067"/>
      <c r="O5" s="1067"/>
      <c r="P5" s="1067"/>
      <c r="Q5" s="1067"/>
      <c r="R5" s="1067"/>
      <c r="S5" s="1067"/>
      <c r="T5" s="1067"/>
      <c r="U5" s="1067"/>
      <c r="V5" s="1067"/>
      <c r="W5" s="1067"/>
      <c r="X5" s="1067"/>
      <c r="Y5" s="1067"/>
      <c r="Z5" s="1067"/>
      <c r="AA5" s="1067"/>
      <c r="AB5" s="1067"/>
      <c r="AC5" s="1067"/>
      <c r="AD5" s="1067"/>
      <c r="AE5" s="1067"/>
      <c r="AF5" s="1067"/>
      <c r="AG5" s="1067"/>
      <c r="AH5" s="1067"/>
      <c r="AI5" s="1067"/>
      <c r="AJ5" s="1067"/>
      <c r="AK5" s="1067"/>
      <c r="AL5" s="1067"/>
      <c r="AM5" s="1067"/>
      <c r="AN5" s="1067"/>
      <c r="AO5" s="1067"/>
      <c r="AP5" s="1067"/>
      <c r="AQ5" s="1067"/>
      <c r="AR5" s="1067"/>
      <c r="AS5" s="1067"/>
      <c r="AT5" s="1067"/>
      <c r="AU5" s="1067"/>
      <c r="AV5" s="1067"/>
      <c r="AW5" s="1067"/>
      <c r="AX5" s="1067"/>
      <c r="AY5" s="1067"/>
      <c r="AZ5" s="1067"/>
      <c r="BA5" s="60"/>
    </row>
    <row r="6" spans="1:117" ht="15" customHeight="1">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117" ht="18.75" customHeight="1"/>
    <row r="8" spans="1:117" s="22" customFormat="1">
      <c r="B8" s="557" t="s">
        <v>580</v>
      </c>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23"/>
      <c r="AU8" s="23"/>
      <c r="AV8" s="23"/>
      <c r="AW8" s="23"/>
      <c r="AX8" s="23"/>
      <c r="AY8" s="23"/>
      <c r="AZ8" s="23"/>
    </row>
    <row r="9" spans="1:117" s="22" customFormat="1" ht="8.1" customHeight="1"/>
    <row r="10" spans="1:117" s="22" customFormat="1" ht="24.95" customHeight="1">
      <c r="B10" s="558" t="s">
        <v>0</v>
      </c>
      <c r="C10" s="559"/>
      <c r="D10" s="559"/>
      <c r="E10" s="559"/>
      <c r="F10" s="559"/>
      <c r="G10" s="559"/>
      <c r="H10" s="559"/>
      <c r="I10" s="559"/>
      <c r="J10" s="559"/>
      <c r="K10" s="559"/>
      <c r="L10" s="559"/>
      <c r="M10" s="559"/>
      <c r="N10" s="559"/>
      <c r="O10" s="559"/>
      <c r="P10" s="559"/>
      <c r="Q10" s="559"/>
      <c r="R10" s="559"/>
      <c r="S10" s="559"/>
      <c r="T10" s="559"/>
      <c r="U10" s="559"/>
      <c r="V10" s="559"/>
      <c r="W10" s="559"/>
      <c r="X10" s="559"/>
      <c r="Y10" s="560"/>
      <c r="Z10" s="558" t="s">
        <v>260</v>
      </c>
      <c r="AA10" s="559"/>
      <c r="AB10" s="560"/>
      <c r="AC10" s="567" t="s">
        <v>286</v>
      </c>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9"/>
    </row>
    <row r="11" spans="1:117" s="22" customFormat="1" ht="24.95" customHeight="1">
      <c r="B11" s="561"/>
      <c r="C11" s="562"/>
      <c r="D11" s="562"/>
      <c r="E11" s="562"/>
      <c r="F11" s="562"/>
      <c r="G11" s="562"/>
      <c r="H11" s="562"/>
      <c r="I11" s="562"/>
      <c r="J11" s="562"/>
      <c r="K11" s="562"/>
      <c r="L11" s="562"/>
      <c r="M11" s="562"/>
      <c r="N11" s="562"/>
      <c r="O11" s="562"/>
      <c r="P11" s="562"/>
      <c r="Q11" s="562"/>
      <c r="R11" s="562"/>
      <c r="S11" s="562"/>
      <c r="T11" s="562"/>
      <c r="U11" s="562"/>
      <c r="V11" s="562"/>
      <c r="W11" s="562"/>
      <c r="X11" s="562"/>
      <c r="Y11" s="563"/>
      <c r="Z11" s="561"/>
      <c r="AA11" s="562"/>
      <c r="AB11" s="563"/>
      <c r="AC11" s="558" t="s">
        <v>262</v>
      </c>
      <c r="AD11" s="559"/>
      <c r="AE11" s="559"/>
      <c r="AF11" s="559"/>
      <c r="AG11" s="559"/>
      <c r="AH11" s="559"/>
      <c r="AI11" s="559"/>
      <c r="AJ11" s="560"/>
      <c r="AK11" s="570" t="s">
        <v>263</v>
      </c>
      <c r="AL11" s="570"/>
      <c r="AM11" s="570"/>
      <c r="AN11" s="570"/>
      <c r="AO11" s="570"/>
      <c r="AP11" s="570"/>
      <c r="AQ11" s="570"/>
      <c r="AR11" s="570"/>
      <c r="AS11" s="559" t="s">
        <v>264</v>
      </c>
      <c r="AT11" s="559"/>
      <c r="AU11" s="559"/>
      <c r="AV11" s="559"/>
      <c r="AW11" s="559"/>
      <c r="AX11" s="559"/>
      <c r="AY11" s="559"/>
      <c r="AZ11" s="560"/>
    </row>
    <row r="12" spans="1:117" s="22" customFormat="1" ht="24.95" customHeight="1">
      <c r="B12" s="564"/>
      <c r="C12" s="565"/>
      <c r="D12" s="565"/>
      <c r="E12" s="565"/>
      <c r="F12" s="565"/>
      <c r="G12" s="565"/>
      <c r="H12" s="565"/>
      <c r="I12" s="565"/>
      <c r="J12" s="565"/>
      <c r="K12" s="565"/>
      <c r="L12" s="565"/>
      <c r="M12" s="565"/>
      <c r="N12" s="565"/>
      <c r="O12" s="565"/>
      <c r="P12" s="565"/>
      <c r="Q12" s="565"/>
      <c r="R12" s="565"/>
      <c r="S12" s="565"/>
      <c r="T12" s="565"/>
      <c r="U12" s="565"/>
      <c r="V12" s="565"/>
      <c r="W12" s="565"/>
      <c r="X12" s="565"/>
      <c r="Y12" s="566"/>
      <c r="Z12" s="564"/>
      <c r="AA12" s="565"/>
      <c r="AB12" s="566"/>
      <c r="AC12" s="564"/>
      <c r="AD12" s="565"/>
      <c r="AE12" s="565"/>
      <c r="AF12" s="565"/>
      <c r="AG12" s="565"/>
      <c r="AH12" s="565"/>
      <c r="AI12" s="565"/>
      <c r="AJ12" s="566"/>
      <c r="AK12" s="570"/>
      <c r="AL12" s="570"/>
      <c r="AM12" s="570"/>
      <c r="AN12" s="570"/>
      <c r="AO12" s="570"/>
      <c r="AP12" s="570"/>
      <c r="AQ12" s="570"/>
      <c r="AR12" s="570"/>
      <c r="AS12" s="565"/>
      <c r="AT12" s="565"/>
      <c r="AU12" s="565"/>
      <c r="AV12" s="565"/>
      <c r="AW12" s="565"/>
      <c r="AX12" s="565"/>
      <c r="AY12" s="565"/>
      <c r="AZ12" s="566"/>
    </row>
    <row r="13" spans="1:117" s="24" customFormat="1" ht="19.5" customHeight="1" thickBot="1">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6"/>
      <c r="Z13" s="574" t="s">
        <v>6</v>
      </c>
      <c r="AA13" s="575"/>
      <c r="AB13" s="576"/>
      <c r="AC13" s="577" t="s">
        <v>7</v>
      </c>
      <c r="AD13" s="578"/>
      <c r="AE13" s="578"/>
      <c r="AF13" s="578"/>
      <c r="AG13" s="578"/>
      <c r="AH13" s="578"/>
      <c r="AI13" s="578"/>
      <c r="AJ13" s="579"/>
      <c r="AK13" s="577" t="s">
        <v>8</v>
      </c>
      <c r="AL13" s="578"/>
      <c r="AM13" s="578"/>
      <c r="AN13" s="578"/>
      <c r="AO13" s="578"/>
      <c r="AP13" s="578"/>
      <c r="AQ13" s="578"/>
      <c r="AR13" s="579"/>
      <c r="AS13" s="577" t="s">
        <v>9</v>
      </c>
      <c r="AT13" s="578"/>
      <c r="AU13" s="578"/>
      <c r="AV13" s="578"/>
      <c r="AW13" s="578"/>
      <c r="AX13" s="578"/>
      <c r="AY13" s="578"/>
      <c r="AZ13" s="579"/>
    </row>
    <row r="14" spans="1:117" s="24" customFormat="1" ht="18" customHeight="1">
      <c r="B14" s="590" t="s">
        <v>581</v>
      </c>
      <c r="C14" s="590"/>
      <c r="D14" s="590"/>
      <c r="E14" s="590"/>
      <c r="F14" s="590"/>
      <c r="G14" s="590"/>
      <c r="H14" s="590"/>
      <c r="I14" s="590"/>
      <c r="J14" s="590"/>
      <c r="K14" s="590"/>
      <c r="L14" s="590"/>
      <c r="M14" s="590"/>
      <c r="N14" s="590"/>
      <c r="O14" s="590"/>
      <c r="P14" s="590"/>
      <c r="Q14" s="590"/>
      <c r="R14" s="590"/>
      <c r="S14" s="590"/>
      <c r="T14" s="590"/>
      <c r="U14" s="590"/>
      <c r="V14" s="590"/>
      <c r="W14" s="590"/>
      <c r="X14" s="590"/>
      <c r="Y14" s="1068"/>
      <c r="Z14" s="1069" t="s">
        <v>266</v>
      </c>
      <c r="AA14" s="1070"/>
      <c r="AB14" s="1070"/>
      <c r="AC14" s="753"/>
      <c r="AD14" s="753"/>
      <c r="AE14" s="753"/>
      <c r="AF14" s="753"/>
      <c r="AG14" s="753"/>
      <c r="AH14" s="753"/>
      <c r="AI14" s="753"/>
      <c r="AJ14" s="753"/>
      <c r="AK14" s="753"/>
      <c r="AL14" s="753"/>
      <c r="AM14" s="753"/>
      <c r="AN14" s="753"/>
      <c r="AO14" s="753"/>
      <c r="AP14" s="753"/>
      <c r="AQ14" s="753"/>
      <c r="AR14" s="753"/>
      <c r="AS14" s="753"/>
      <c r="AT14" s="753"/>
      <c r="AU14" s="753"/>
      <c r="AV14" s="753"/>
      <c r="AW14" s="753"/>
      <c r="AX14" s="753"/>
      <c r="AY14" s="753"/>
      <c r="AZ14" s="754"/>
    </row>
    <row r="15" spans="1:117" s="24" customFormat="1" ht="18" customHeight="1">
      <c r="B15" s="764" t="s">
        <v>36</v>
      </c>
      <c r="C15" s="765"/>
      <c r="D15" s="765"/>
      <c r="E15" s="765"/>
      <c r="F15" s="765"/>
      <c r="G15" s="765"/>
      <c r="H15" s="765"/>
      <c r="I15" s="765"/>
      <c r="J15" s="765"/>
      <c r="K15" s="765"/>
      <c r="L15" s="765"/>
      <c r="M15" s="765"/>
      <c r="N15" s="765"/>
      <c r="O15" s="765"/>
      <c r="P15" s="765"/>
      <c r="Q15" s="765"/>
      <c r="R15" s="765"/>
      <c r="S15" s="765"/>
      <c r="T15" s="765"/>
      <c r="U15" s="765"/>
      <c r="V15" s="765"/>
      <c r="W15" s="765"/>
      <c r="X15" s="765"/>
      <c r="Y15" s="1071"/>
      <c r="Z15" s="1072"/>
      <c r="AA15" s="1073"/>
      <c r="AB15" s="1074"/>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757"/>
    </row>
    <row r="16" spans="1:117" s="20" customFormat="1" ht="17.25" customHeight="1">
      <c r="B16" s="764" t="s">
        <v>582</v>
      </c>
      <c r="C16" s="765"/>
      <c r="D16" s="765"/>
      <c r="E16" s="765"/>
      <c r="F16" s="765"/>
      <c r="G16" s="765"/>
      <c r="H16" s="765"/>
      <c r="I16" s="765"/>
      <c r="J16" s="765"/>
      <c r="K16" s="765"/>
      <c r="L16" s="765"/>
      <c r="M16" s="765"/>
      <c r="N16" s="765"/>
      <c r="O16" s="765"/>
      <c r="P16" s="765"/>
      <c r="Q16" s="765"/>
      <c r="R16" s="765"/>
      <c r="S16" s="765"/>
      <c r="T16" s="765"/>
      <c r="U16" s="765"/>
      <c r="V16" s="765"/>
      <c r="W16" s="765"/>
      <c r="X16" s="765"/>
      <c r="Y16" s="1071"/>
      <c r="Z16" s="1072" t="s">
        <v>502</v>
      </c>
      <c r="AA16" s="1073"/>
      <c r="AB16" s="1074"/>
      <c r="AC16" s="570"/>
      <c r="AD16" s="570"/>
      <c r="AE16" s="570"/>
      <c r="AF16" s="570"/>
      <c r="AG16" s="570"/>
      <c r="AH16" s="570"/>
      <c r="AI16" s="570"/>
      <c r="AJ16" s="570"/>
      <c r="AK16" s="570"/>
      <c r="AL16" s="570"/>
      <c r="AM16" s="570"/>
      <c r="AN16" s="570"/>
      <c r="AO16" s="570"/>
      <c r="AP16" s="570"/>
      <c r="AQ16" s="570"/>
      <c r="AR16" s="570"/>
      <c r="AS16" s="570"/>
      <c r="AT16" s="570"/>
      <c r="AU16" s="570"/>
      <c r="AV16" s="570"/>
      <c r="AW16" s="570"/>
      <c r="AX16" s="570"/>
      <c r="AY16" s="570"/>
      <c r="AZ16" s="757"/>
    </row>
    <row r="17" spans="2:52" s="20" customFormat="1" ht="18" customHeight="1">
      <c r="B17" s="1075" t="s">
        <v>583</v>
      </c>
      <c r="C17" s="1076"/>
      <c r="D17" s="1076"/>
      <c r="E17" s="1076"/>
      <c r="F17" s="1076"/>
      <c r="G17" s="1076"/>
      <c r="H17" s="1076"/>
      <c r="I17" s="1076"/>
      <c r="J17" s="1076"/>
      <c r="K17" s="1076"/>
      <c r="L17" s="1076"/>
      <c r="M17" s="1076"/>
      <c r="N17" s="1076"/>
      <c r="O17" s="1076"/>
      <c r="P17" s="1076"/>
      <c r="Q17" s="1076"/>
      <c r="R17" s="1076"/>
      <c r="S17" s="1076"/>
      <c r="T17" s="1076"/>
      <c r="U17" s="1076"/>
      <c r="V17" s="1076"/>
      <c r="W17" s="1076"/>
      <c r="X17" s="1076"/>
      <c r="Y17" s="1077"/>
      <c r="Z17" s="591" t="s">
        <v>505</v>
      </c>
      <c r="AA17" s="592"/>
      <c r="AB17" s="593"/>
      <c r="AC17" s="570"/>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0"/>
      <c r="AZ17" s="757"/>
    </row>
    <row r="18" spans="2:52" s="20" customFormat="1" ht="18" customHeight="1">
      <c r="B18" s="590" t="s">
        <v>584</v>
      </c>
      <c r="C18" s="590"/>
      <c r="D18" s="590"/>
      <c r="E18" s="590"/>
      <c r="F18" s="590"/>
      <c r="G18" s="590"/>
      <c r="H18" s="590"/>
      <c r="I18" s="590"/>
      <c r="J18" s="590"/>
      <c r="K18" s="590"/>
      <c r="L18" s="590"/>
      <c r="M18" s="590"/>
      <c r="N18" s="590"/>
      <c r="O18" s="590"/>
      <c r="P18" s="590"/>
      <c r="Q18" s="590"/>
      <c r="R18" s="590"/>
      <c r="S18" s="590"/>
      <c r="T18" s="590"/>
      <c r="U18" s="590"/>
      <c r="V18" s="590"/>
      <c r="W18" s="590"/>
      <c r="X18" s="590"/>
      <c r="Y18" s="580"/>
      <c r="Z18" s="591" t="s">
        <v>268</v>
      </c>
      <c r="AA18" s="592"/>
      <c r="AB18" s="593"/>
      <c r="AC18" s="570"/>
      <c r="AD18" s="570"/>
      <c r="AE18" s="570"/>
      <c r="AF18" s="570"/>
      <c r="AG18" s="570"/>
      <c r="AH18" s="570"/>
      <c r="AI18" s="570"/>
      <c r="AJ18" s="570"/>
      <c r="AK18" s="570"/>
      <c r="AL18" s="570"/>
      <c r="AM18" s="570"/>
      <c r="AN18" s="570"/>
      <c r="AO18" s="570"/>
      <c r="AP18" s="570"/>
      <c r="AQ18" s="570"/>
      <c r="AR18" s="570"/>
      <c r="AS18" s="570"/>
      <c r="AT18" s="570"/>
      <c r="AU18" s="570"/>
      <c r="AV18" s="570"/>
      <c r="AW18" s="570"/>
      <c r="AX18" s="570"/>
      <c r="AY18" s="570"/>
      <c r="AZ18" s="757"/>
    </row>
    <row r="19" spans="2:52" s="20" customFormat="1" ht="18" customHeight="1">
      <c r="B19" s="1078" t="s">
        <v>36</v>
      </c>
      <c r="C19" s="1078"/>
      <c r="D19" s="1078"/>
      <c r="E19" s="1078"/>
      <c r="F19" s="1078"/>
      <c r="G19" s="1078"/>
      <c r="H19" s="1078"/>
      <c r="I19" s="1078"/>
      <c r="J19" s="1078"/>
      <c r="K19" s="1078"/>
      <c r="L19" s="1078"/>
      <c r="M19" s="1078"/>
      <c r="N19" s="1078"/>
      <c r="O19" s="1078"/>
      <c r="P19" s="1078"/>
      <c r="Q19" s="1078"/>
      <c r="R19" s="1078"/>
      <c r="S19" s="1078"/>
      <c r="T19" s="1078"/>
      <c r="U19" s="1078"/>
      <c r="V19" s="1078"/>
      <c r="W19" s="1078"/>
      <c r="X19" s="1078"/>
      <c r="Y19" s="1079"/>
      <c r="Z19" s="591"/>
      <c r="AA19" s="592"/>
      <c r="AB19" s="593"/>
      <c r="AC19" s="570"/>
      <c r="AD19" s="570"/>
      <c r="AE19" s="570"/>
      <c r="AF19" s="570"/>
      <c r="AG19" s="570"/>
      <c r="AH19" s="570"/>
      <c r="AI19" s="570"/>
      <c r="AJ19" s="570"/>
      <c r="AK19" s="570"/>
      <c r="AL19" s="570"/>
      <c r="AM19" s="570"/>
      <c r="AN19" s="570"/>
      <c r="AO19" s="570"/>
      <c r="AP19" s="570"/>
      <c r="AQ19" s="570"/>
      <c r="AR19" s="570"/>
      <c r="AS19" s="570"/>
      <c r="AT19" s="570"/>
      <c r="AU19" s="570"/>
      <c r="AV19" s="570"/>
      <c r="AW19" s="570"/>
      <c r="AX19" s="570"/>
      <c r="AY19" s="570"/>
      <c r="AZ19" s="757"/>
    </row>
    <row r="20" spans="2:52" s="19" customFormat="1" ht="18" customHeight="1">
      <c r="B20" s="1078" t="s">
        <v>582</v>
      </c>
      <c r="C20" s="1078"/>
      <c r="D20" s="1078"/>
      <c r="E20" s="1078"/>
      <c r="F20" s="1078"/>
      <c r="G20" s="1078"/>
      <c r="H20" s="1078"/>
      <c r="I20" s="1078"/>
      <c r="J20" s="1078"/>
      <c r="K20" s="1078"/>
      <c r="L20" s="1078"/>
      <c r="M20" s="1078"/>
      <c r="N20" s="1078"/>
      <c r="O20" s="1078"/>
      <c r="P20" s="1078"/>
      <c r="Q20" s="1078"/>
      <c r="R20" s="1078"/>
      <c r="S20" s="1078"/>
      <c r="T20" s="1078"/>
      <c r="U20" s="1078"/>
      <c r="V20" s="1078"/>
      <c r="W20" s="1078"/>
      <c r="X20" s="1078"/>
      <c r="Y20" s="1079"/>
      <c r="Z20" s="591" t="s">
        <v>520</v>
      </c>
      <c r="AA20" s="592"/>
      <c r="AB20" s="593"/>
      <c r="AC20" s="570"/>
      <c r="AD20" s="570"/>
      <c r="AE20" s="570"/>
      <c r="AF20" s="570"/>
      <c r="AG20" s="570"/>
      <c r="AH20" s="570"/>
      <c r="AI20" s="570"/>
      <c r="AJ20" s="570"/>
      <c r="AK20" s="570"/>
      <c r="AL20" s="570"/>
      <c r="AM20" s="570"/>
      <c r="AN20" s="570"/>
      <c r="AO20" s="570"/>
      <c r="AP20" s="570"/>
      <c r="AQ20" s="570"/>
      <c r="AR20" s="570"/>
      <c r="AS20" s="570"/>
      <c r="AT20" s="570"/>
      <c r="AU20" s="570"/>
      <c r="AV20" s="570"/>
      <c r="AW20" s="570"/>
      <c r="AX20" s="570"/>
      <c r="AY20" s="570"/>
      <c r="AZ20" s="757"/>
    </row>
    <row r="21" spans="2:52" s="19" customFormat="1" ht="18" customHeight="1" thickBot="1">
      <c r="B21" s="1078" t="s">
        <v>583</v>
      </c>
      <c r="C21" s="1078"/>
      <c r="D21" s="1078"/>
      <c r="E21" s="1078"/>
      <c r="F21" s="1078"/>
      <c r="G21" s="1078"/>
      <c r="H21" s="1078"/>
      <c r="I21" s="1078"/>
      <c r="J21" s="1078"/>
      <c r="K21" s="1078"/>
      <c r="L21" s="1078"/>
      <c r="M21" s="1078"/>
      <c r="N21" s="1078"/>
      <c r="O21" s="1078"/>
      <c r="P21" s="1078"/>
      <c r="Q21" s="1078"/>
      <c r="R21" s="1078"/>
      <c r="S21" s="1078"/>
      <c r="T21" s="1078"/>
      <c r="U21" s="1078"/>
      <c r="V21" s="1078"/>
      <c r="W21" s="1078"/>
      <c r="X21" s="1078"/>
      <c r="Y21" s="1075"/>
      <c r="Z21" s="1080" t="s">
        <v>523</v>
      </c>
      <c r="AA21" s="1081"/>
      <c r="AB21" s="806"/>
      <c r="AC21" s="804"/>
      <c r="AD21" s="804"/>
      <c r="AE21" s="804"/>
      <c r="AF21" s="804"/>
      <c r="AG21" s="804"/>
      <c r="AH21" s="804"/>
      <c r="AI21" s="804"/>
      <c r="AJ21" s="804"/>
      <c r="AK21" s="804"/>
      <c r="AL21" s="804"/>
      <c r="AM21" s="804"/>
      <c r="AN21" s="804"/>
      <c r="AO21" s="804"/>
      <c r="AP21" s="804"/>
      <c r="AQ21" s="804"/>
      <c r="AR21" s="804"/>
      <c r="AS21" s="804"/>
      <c r="AT21" s="804"/>
      <c r="AU21" s="804"/>
      <c r="AV21" s="804"/>
      <c r="AW21" s="804"/>
      <c r="AX21" s="804"/>
      <c r="AY21" s="804"/>
      <c r="AZ21" s="1082"/>
    </row>
    <row r="22" spans="2:52" s="19" customFormat="1" ht="18" customHeight="1" thickBot="1">
      <c r="B22" s="1083" t="s">
        <v>585</v>
      </c>
      <c r="C22" s="1084"/>
      <c r="D22" s="1084"/>
      <c r="E22" s="1084"/>
      <c r="F22" s="1084"/>
      <c r="G22" s="1084"/>
      <c r="H22" s="1084"/>
      <c r="I22" s="1084"/>
      <c r="J22" s="1084"/>
      <c r="K22" s="1084"/>
      <c r="L22" s="1084"/>
      <c r="M22" s="1084"/>
      <c r="N22" s="1084"/>
      <c r="O22" s="1084"/>
      <c r="P22" s="1084"/>
      <c r="Q22" s="1084"/>
      <c r="R22" s="1084"/>
      <c r="S22" s="1084"/>
      <c r="T22" s="1084"/>
      <c r="U22" s="1084"/>
      <c r="V22" s="1084"/>
      <c r="W22" s="1084"/>
      <c r="X22" s="1084"/>
      <c r="Y22" s="1085"/>
      <c r="Z22" s="798" t="s">
        <v>270</v>
      </c>
      <c r="AA22" s="799"/>
      <c r="AB22" s="800"/>
      <c r="AC22" s="801"/>
      <c r="AD22" s="801"/>
      <c r="AE22" s="801"/>
      <c r="AF22" s="801"/>
      <c r="AG22" s="801"/>
      <c r="AH22" s="801"/>
      <c r="AI22" s="801"/>
      <c r="AJ22" s="801"/>
      <c r="AK22" s="801"/>
      <c r="AL22" s="801"/>
      <c r="AM22" s="801"/>
      <c r="AN22" s="801"/>
      <c r="AO22" s="801"/>
      <c r="AP22" s="801"/>
      <c r="AQ22" s="801"/>
      <c r="AR22" s="801"/>
      <c r="AS22" s="801"/>
      <c r="AT22" s="801"/>
      <c r="AU22" s="801"/>
      <c r="AV22" s="801"/>
      <c r="AW22" s="801"/>
      <c r="AX22" s="801"/>
      <c r="AY22" s="801"/>
      <c r="AZ22" s="802"/>
    </row>
    <row r="23" spans="2:52" s="19" customFormat="1" ht="18" customHeight="1">
      <c r="B23" s="590" t="s">
        <v>586</v>
      </c>
      <c r="C23" s="590"/>
      <c r="D23" s="590"/>
      <c r="E23" s="590"/>
      <c r="F23" s="590"/>
      <c r="G23" s="590"/>
      <c r="H23" s="590"/>
      <c r="I23" s="590"/>
      <c r="J23" s="590"/>
      <c r="K23" s="590"/>
      <c r="L23" s="590"/>
      <c r="M23" s="590"/>
      <c r="N23" s="590"/>
      <c r="O23" s="590"/>
      <c r="P23" s="590"/>
      <c r="Q23" s="590"/>
      <c r="R23" s="590"/>
      <c r="S23" s="590"/>
      <c r="T23" s="590"/>
      <c r="U23" s="590"/>
      <c r="V23" s="590"/>
      <c r="W23" s="590"/>
      <c r="X23" s="590"/>
      <c r="Y23" s="580"/>
      <c r="Z23" s="1072" t="s">
        <v>272</v>
      </c>
      <c r="AA23" s="1073"/>
      <c r="AB23" s="1074"/>
      <c r="AC23" s="1086"/>
      <c r="AD23" s="1086"/>
      <c r="AE23" s="1086"/>
      <c r="AF23" s="1086"/>
      <c r="AG23" s="1086"/>
      <c r="AH23" s="1086"/>
      <c r="AI23" s="1086"/>
      <c r="AJ23" s="1086"/>
      <c r="AK23" s="1086"/>
      <c r="AL23" s="1086"/>
      <c r="AM23" s="1086"/>
      <c r="AN23" s="1086"/>
      <c r="AO23" s="1086"/>
      <c r="AP23" s="1086"/>
      <c r="AQ23" s="1086"/>
      <c r="AR23" s="1086"/>
      <c r="AS23" s="1086"/>
      <c r="AT23" s="1086"/>
      <c r="AU23" s="1086"/>
      <c r="AV23" s="1086"/>
      <c r="AW23" s="1086"/>
      <c r="AX23" s="1086"/>
      <c r="AY23" s="1086"/>
      <c r="AZ23" s="1087"/>
    </row>
    <row r="24" spans="2:52" s="19" customFormat="1" ht="39" customHeight="1">
      <c r="B24" s="590" t="s">
        <v>587</v>
      </c>
      <c r="C24" s="590"/>
      <c r="D24" s="590"/>
      <c r="E24" s="590"/>
      <c r="F24" s="590"/>
      <c r="G24" s="590"/>
      <c r="H24" s="590"/>
      <c r="I24" s="590"/>
      <c r="J24" s="590"/>
      <c r="K24" s="590"/>
      <c r="L24" s="590"/>
      <c r="M24" s="590"/>
      <c r="N24" s="590"/>
      <c r="O24" s="590"/>
      <c r="P24" s="590"/>
      <c r="Q24" s="590"/>
      <c r="R24" s="590"/>
      <c r="S24" s="590"/>
      <c r="T24" s="590"/>
      <c r="U24" s="590"/>
      <c r="V24" s="590"/>
      <c r="W24" s="590"/>
      <c r="X24" s="590"/>
      <c r="Y24" s="580"/>
      <c r="Z24" s="591" t="s">
        <v>274</v>
      </c>
      <c r="AA24" s="592"/>
      <c r="AB24" s="593"/>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757"/>
    </row>
    <row r="25" spans="2:52" s="19" customFormat="1" ht="51.75" customHeight="1" thickBot="1">
      <c r="B25" s="590" t="s">
        <v>588</v>
      </c>
      <c r="C25" s="590"/>
      <c r="D25" s="590"/>
      <c r="E25" s="590"/>
      <c r="F25" s="590"/>
      <c r="G25" s="590"/>
      <c r="H25" s="590"/>
      <c r="I25" s="590"/>
      <c r="J25" s="590"/>
      <c r="K25" s="590"/>
      <c r="L25" s="590"/>
      <c r="M25" s="590"/>
      <c r="N25" s="590"/>
      <c r="O25" s="590"/>
      <c r="P25" s="590"/>
      <c r="Q25" s="590"/>
      <c r="R25" s="590"/>
      <c r="S25" s="590"/>
      <c r="T25" s="590"/>
      <c r="U25" s="590"/>
      <c r="V25" s="590"/>
      <c r="W25" s="590"/>
      <c r="X25" s="590"/>
      <c r="Y25" s="580"/>
      <c r="Z25" s="1080" t="s">
        <v>276</v>
      </c>
      <c r="AA25" s="1081"/>
      <c r="AB25" s="806"/>
      <c r="AC25" s="804"/>
      <c r="AD25" s="804"/>
      <c r="AE25" s="804"/>
      <c r="AF25" s="804"/>
      <c r="AG25" s="804"/>
      <c r="AH25" s="804"/>
      <c r="AI25" s="804"/>
      <c r="AJ25" s="804"/>
      <c r="AK25" s="804"/>
      <c r="AL25" s="804"/>
      <c r="AM25" s="804"/>
      <c r="AN25" s="804"/>
      <c r="AO25" s="804"/>
      <c r="AP25" s="804"/>
      <c r="AQ25" s="804"/>
      <c r="AR25" s="804"/>
      <c r="AS25" s="804"/>
      <c r="AT25" s="804"/>
      <c r="AU25" s="804"/>
      <c r="AV25" s="804"/>
      <c r="AW25" s="804"/>
      <c r="AX25" s="804"/>
      <c r="AY25" s="804"/>
      <c r="AZ25" s="1082"/>
    </row>
    <row r="26" spans="2:52" s="19" customFormat="1" ht="24.75" customHeight="1" thickBot="1">
      <c r="B26" s="1083" t="s">
        <v>589</v>
      </c>
      <c r="C26" s="1084"/>
      <c r="D26" s="1084"/>
      <c r="E26" s="1084"/>
      <c r="F26" s="1084"/>
      <c r="G26" s="1084"/>
      <c r="H26" s="1084"/>
      <c r="I26" s="1084"/>
      <c r="J26" s="1084"/>
      <c r="K26" s="1084"/>
      <c r="L26" s="1084"/>
      <c r="M26" s="1084"/>
      <c r="N26" s="1084"/>
      <c r="O26" s="1084"/>
      <c r="P26" s="1084"/>
      <c r="Q26" s="1084"/>
      <c r="R26" s="1084"/>
      <c r="S26" s="1084"/>
      <c r="T26" s="1084"/>
      <c r="U26" s="1084"/>
      <c r="V26" s="1084"/>
      <c r="W26" s="1084"/>
      <c r="X26" s="1084"/>
      <c r="Y26" s="1085"/>
      <c r="Z26" s="798" t="s">
        <v>278</v>
      </c>
      <c r="AA26" s="799"/>
      <c r="AB26" s="800"/>
      <c r="AC26" s="801"/>
      <c r="AD26" s="801"/>
      <c r="AE26" s="801"/>
      <c r="AF26" s="801"/>
      <c r="AG26" s="801"/>
      <c r="AH26" s="801"/>
      <c r="AI26" s="801"/>
      <c r="AJ26" s="801"/>
      <c r="AK26" s="801"/>
      <c r="AL26" s="801"/>
      <c r="AM26" s="801"/>
      <c r="AN26" s="801"/>
      <c r="AO26" s="801"/>
      <c r="AP26" s="801"/>
      <c r="AQ26" s="801"/>
      <c r="AR26" s="801"/>
      <c r="AS26" s="801"/>
      <c r="AT26" s="801"/>
      <c r="AU26" s="801"/>
      <c r="AV26" s="801"/>
      <c r="AW26" s="801"/>
      <c r="AX26" s="801"/>
      <c r="AY26" s="801"/>
      <c r="AZ26" s="802"/>
    </row>
    <row r="27" spans="2:52" s="19" customFormat="1" ht="26.25" customHeight="1">
      <c r="B27" s="616" t="s">
        <v>590</v>
      </c>
      <c r="C27" s="617"/>
      <c r="D27" s="617"/>
      <c r="E27" s="617"/>
      <c r="F27" s="617"/>
      <c r="G27" s="617"/>
      <c r="H27" s="617"/>
      <c r="I27" s="617"/>
      <c r="J27" s="617"/>
      <c r="K27" s="617"/>
      <c r="L27" s="617"/>
      <c r="M27" s="617"/>
      <c r="N27" s="617"/>
      <c r="O27" s="617"/>
      <c r="P27" s="617"/>
      <c r="Q27" s="617"/>
      <c r="R27" s="617"/>
      <c r="S27" s="617"/>
      <c r="T27" s="617"/>
      <c r="U27" s="617"/>
      <c r="V27" s="617"/>
      <c r="W27" s="617"/>
      <c r="X27" s="617"/>
      <c r="Y27" s="618"/>
      <c r="Z27" s="1072" t="s">
        <v>411</v>
      </c>
      <c r="AA27" s="1073"/>
      <c r="AB27" s="1074"/>
      <c r="AC27" s="1086"/>
      <c r="AD27" s="1086"/>
      <c r="AE27" s="1086"/>
      <c r="AF27" s="1086"/>
      <c r="AG27" s="1086"/>
      <c r="AH27" s="1086"/>
      <c r="AI27" s="1086"/>
      <c r="AJ27" s="1086"/>
      <c r="AK27" s="1086"/>
      <c r="AL27" s="1086"/>
      <c r="AM27" s="1086"/>
      <c r="AN27" s="1086"/>
      <c r="AO27" s="1086"/>
      <c r="AP27" s="1086"/>
      <c r="AQ27" s="1086"/>
      <c r="AR27" s="1086"/>
      <c r="AS27" s="1086"/>
      <c r="AT27" s="1086"/>
      <c r="AU27" s="1086"/>
      <c r="AV27" s="1086"/>
      <c r="AW27" s="1086"/>
      <c r="AX27" s="1086"/>
      <c r="AY27" s="1086"/>
      <c r="AZ27" s="1087"/>
    </row>
    <row r="28" spans="2:52" s="22" customFormat="1" ht="18" customHeight="1" thickBot="1">
      <c r="B28" s="850" t="s">
        <v>279</v>
      </c>
      <c r="C28" s="851"/>
      <c r="D28" s="851"/>
      <c r="E28" s="851"/>
      <c r="F28" s="851"/>
      <c r="G28" s="851"/>
      <c r="H28" s="851"/>
      <c r="I28" s="851"/>
      <c r="J28" s="851"/>
      <c r="K28" s="851"/>
      <c r="L28" s="851"/>
      <c r="M28" s="851"/>
      <c r="N28" s="851"/>
      <c r="O28" s="851"/>
      <c r="P28" s="851"/>
      <c r="Q28" s="851"/>
      <c r="R28" s="851"/>
      <c r="S28" s="851"/>
      <c r="T28" s="851"/>
      <c r="U28" s="851"/>
      <c r="V28" s="851"/>
      <c r="W28" s="851"/>
      <c r="X28" s="851"/>
      <c r="Y28" s="852"/>
      <c r="Z28" s="1046" t="s">
        <v>280</v>
      </c>
      <c r="AA28" s="1047"/>
      <c r="AB28" s="1048"/>
      <c r="AC28" s="1049"/>
      <c r="AD28" s="1050"/>
      <c r="AE28" s="1050"/>
      <c r="AF28" s="1050"/>
      <c r="AG28" s="1050"/>
      <c r="AH28" s="1050"/>
      <c r="AI28" s="1050"/>
      <c r="AJ28" s="1051"/>
      <c r="AK28" s="1049"/>
      <c r="AL28" s="1050"/>
      <c r="AM28" s="1050"/>
      <c r="AN28" s="1050"/>
      <c r="AO28" s="1050"/>
      <c r="AP28" s="1050"/>
      <c r="AQ28" s="1050"/>
      <c r="AR28" s="1051"/>
      <c r="AS28" s="1049"/>
      <c r="AT28" s="1050"/>
      <c r="AU28" s="1050"/>
      <c r="AV28" s="1050"/>
      <c r="AW28" s="1050"/>
      <c r="AX28" s="1050"/>
      <c r="AY28" s="1050"/>
      <c r="AZ28" s="1052"/>
    </row>
    <row r="29" spans="2:52" s="22" customFormat="1" ht="15" customHeight="1">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row>
    <row r="30" spans="2:52" s="22" customFormat="1" ht="18" customHeight="1">
      <c r="B30" s="605" t="s">
        <v>591</v>
      </c>
      <c r="C30" s="605"/>
      <c r="D30" s="605"/>
      <c r="E30" s="605"/>
      <c r="F30" s="605"/>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605"/>
      <c r="AL30" s="605"/>
      <c r="AM30" s="605"/>
      <c r="AN30" s="605"/>
      <c r="AO30" s="605"/>
      <c r="AP30" s="605"/>
      <c r="AQ30" s="605"/>
      <c r="AR30" s="605"/>
      <c r="AS30" s="605"/>
      <c r="AT30" s="605"/>
      <c r="AU30" s="605"/>
      <c r="AV30" s="605"/>
      <c r="AW30" s="605"/>
      <c r="AX30" s="605"/>
      <c r="AY30" s="605"/>
      <c r="AZ30" s="605"/>
    </row>
    <row r="31" spans="2:52" s="22" customFormat="1" ht="18" customHeight="1">
      <c r="B31" s="605" t="s">
        <v>592</v>
      </c>
      <c r="C31" s="605"/>
      <c r="D31" s="605"/>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c r="AI31" s="605"/>
      <c r="AJ31" s="605"/>
      <c r="AK31" s="605"/>
      <c r="AL31" s="605"/>
      <c r="AM31" s="605"/>
      <c r="AN31" s="605"/>
      <c r="AO31" s="605"/>
      <c r="AP31" s="605"/>
      <c r="AQ31" s="605"/>
      <c r="AR31" s="605"/>
      <c r="AS31" s="605"/>
      <c r="AT31" s="605"/>
      <c r="AU31" s="605"/>
      <c r="AV31" s="605"/>
      <c r="AW31" s="605"/>
      <c r="AX31" s="605"/>
      <c r="AY31" s="605"/>
      <c r="AZ31" s="605"/>
    </row>
    <row r="32" spans="2:52" s="22" customFormat="1" ht="13.5" customHeight="1"/>
    <row r="33" spans="2:52" s="22" customFormat="1" ht="60" customHeight="1">
      <c r="B33" s="558" t="s">
        <v>0</v>
      </c>
      <c r="C33" s="559"/>
      <c r="D33" s="559"/>
      <c r="E33" s="559"/>
      <c r="F33" s="559"/>
      <c r="G33" s="559"/>
      <c r="H33" s="559"/>
      <c r="I33" s="559"/>
      <c r="J33" s="559"/>
      <c r="K33" s="559"/>
      <c r="L33" s="559"/>
      <c r="M33" s="559"/>
      <c r="N33" s="559"/>
      <c r="O33" s="559"/>
      <c r="P33" s="559"/>
      <c r="Q33" s="559"/>
      <c r="R33" s="559"/>
      <c r="S33" s="559"/>
      <c r="T33" s="559"/>
      <c r="U33" s="559"/>
      <c r="V33" s="559"/>
      <c r="W33" s="570" t="s">
        <v>1</v>
      </c>
      <c r="X33" s="570"/>
      <c r="Y33" s="570"/>
      <c r="Z33" s="567" t="s">
        <v>593</v>
      </c>
      <c r="AA33" s="568"/>
      <c r="AB33" s="568"/>
      <c r="AC33" s="568"/>
      <c r="AD33" s="568"/>
      <c r="AE33" s="568"/>
      <c r="AF33" s="568"/>
      <c r="AG33" s="568"/>
      <c r="AH33" s="569"/>
      <c r="AI33" s="567" t="s">
        <v>594</v>
      </c>
      <c r="AJ33" s="568"/>
      <c r="AK33" s="568"/>
      <c r="AL33" s="568"/>
      <c r="AM33" s="568"/>
      <c r="AN33" s="568"/>
      <c r="AO33" s="568"/>
      <c r="AP33" s="568"/>
      <c r="AQ33" s="569"/>
      <c r="AR33" s="558" t="s">
        <v>595</v>
      </c>
      <c r="AS33" s="559"/>
      <c r="AT33" s="559"/>
      <c r="AU33" s="559"/>
      <c r="AV33" s="559"/>
      <c r="AW33" s="559"/>
      <c r="AX33" s="559"/>
      <c r="AY33" s="559"/>
      <c r="AZ33" s="560"/>
    </row>
    <row r="34" spans="2:52" s="22" customFormat="1" ht="77.25" customHeight="1">
      <c r="B34" s="561"/>
      <c r="C34" s="562"/>
      <c r="D34" s="562"/>
      <c r="E34" s="562"/>
      <c r="F34" s="562"/>
      <c r="G34" s="562"/>
      <c r="H34" s="562"/>
      <c r="I34" s="562"/>
      <c r="J34" s="562"/>
      <c r="K34" s="562"/>
      <c r="L34" s="562"/>
      <c r="M34" s="562"/>
      <c r="N34" s="562"/>
      <c r="O34" s="562"/>
      <c r="P34" s="562"/>
      <c r="Q34" s="562"/>
      <c r="R34" s="562"/>
      <c r="S34" s="562"/>
      <c r="T34" s="562"/>
      <c r="U34" s="562"/>
      <c r="V34" s="562"/>
      <c r="W34" s="570"/>
      <c r="X34" s="570"/>
      <c r="Y34" s="570"/>
      <c r="Z34" s="1089" t="s">
        <v>262</v>
      </c>
      <c r="AA34" s="1090"/>
      <c r="AB34" s="1090"/>
      <c r="AC34" s="1091" t="s">
        <v>596</v>
      </c>
      <c r="AD34" s="1091"/>
      <c r="AE34" s="1091"/>
      <c r="AF34" s="1091" t="s">
        <v>483</v>
      </c>
      <c r="AG34" s="1091"/>
      <c r="AH34" s="1091"/>
      <c r="AI34" s="1089" t="s">
        <v>262</v>
      </c>
      <c r="AJ34" s="1090"/>
      <c r="AK34" s="1090"/>
      <c r="AL34" s="1091" t="s">
        <v>596</v>
      </c>
      <c r="AM34" s="1091"/>
      <c r="AN34" s="1091"/>
      <c r="AO34" s="1091" t="s">
        <v>483</v>
      </c>
      <c r="AP34" s="1091"/>
      <c r="AQ34" s="1091"/>
      <c r="AR34" s="1089" t="s">
        <v>982</v>
      </c>
      <c r="AS34" s="1090"/>
      <c r="AT34" s="1090"/>
      <c r="AU34" s="1091" t="s">
        <v>997</v>
      </c>
      <c r="AV34" s="1091"/>
      <c r="AW34" s="1091"/>
      <c r="AX34" s="1091" t="s">
        <v>998</v>
      </c>
      <c r="AY34" s="1091"/>
      <c r="AZ34" s="1091"/>
    </row>
    <row r="35" spans="2:52" s="24" customFormat="1" ht="22.5" customHeight="1" thickBot="1">
      <c r="B35" s="571" t="s">
        <v>5</v>
      </c>
      <c r="C35" s="572"/>
      <c r="D35" s="572"/>
      <c r="E35" s="572"/>
      <c r="F35" s="572"/>
      <c r="G35" s="572"/>
      <c r="H35" s="572"/>
      <c r="I35" s="572"/>
      <c r="J35" s="572"/>
      <c r="K35" s="572"/>
      <c r="L35" s="572"/>
      <c r="M35" s="572"/>
      <c r="N35" s="572"/>
      <c r="O35" s="572"/>
      <c r="P35" s="572"/>
      <c r="Q35" s="572"/>
      <c r="R35" s="572"/>
      <c r="S35" s="572"/>
      <c r="T35" s="572"/>
      <c r="U35" s="572"/>
      <c r="V35" s="572"/>
      <c r="W35" s="577" t="s">
        <v>6</v>
      </c>
      <c r="X35" s="578"/>
      <c r="Y35" s="579"/>
      <c r="Z35" s="1088">
        <v>3</v>
      </c>
      <c r="AA35" s="1088"/>
      <c r="AB35" s="1088"/>
      <c r="AC35" s="804">
        <v>4</v>
      </c>
      <c r="AD35" s="804"/>
      <c r="AE35" s="804"/>
      <c r="AF35" s="804">
        <v>5</v>
      </c>
      <c r="AG35" s="804"/>
      <c r="AH35" s="804"/>
      <c r="AI35" s="1088">
        <v>6</v>
      </c>
      <c r="AJ35" s="1088"/>
      <c r="AK35" s="1088"/>
      <c r="AL35" s="804">
        <v>7</v>
      </c>
      <c r="AM35" s="804"/>
      <c r="AN35" s="804"/>
      <c r="AO35" s="1088">
        <v>8</v>
      </c>
      <c r="AP35" s="1088"/>
      <c r="AQ35" s="1088"/>
      <c r="AR35" s="1088">
        <v>9</v>
      </c>
      <c r="AS35" s="1088"/>
      <c r="AT35" s="1088"/>
      <c r="AU35" s="804">
        <v>10</v>
      </c>
      <c r="AV35" s="804"/>
      <c r="AW35" s="804"/>
      <c r="AX35" s="804">
        <v>11</v>
      </c>
      <c r="AY35" s="804"/>
      <c r="AZ35" s="804"/>
    </row>
    <row r="36" spans="2:52" s="24" customFormat="1" ht="18" customHeight="1">
      <c r="B36" s="580" t="s">
        <v>597</v>
      </c>
      <c r="C36" s="581"/>
      <c r="D36" s="581"/>
      <c r="E36" s="581"/>
      <c r="F36" s="581"/>
      <c r="G36" s="581"/>
      <c r="H36" s="581"/>
      <c r="I36" s="581"/>
      <c r="J36" s="581"/>
      <c r="K36" s="581"/>
      <c r="L36" s="581"/>
      <c r="M36" s="581"/>
      <c r="N36" s="581"/>
      <c r="O36" s="581"/>
      <c r="P36" s="581"/>
      <c r="Q36" s="581"/>
      <c r="R36" s="581"/>
      <c r="S36" s="581"/>
      <c r="T36" s="581"/>
      <c r="U36" s="581"/>
      <c r="V36" s="581"/>
      <c r="W36" s="1069" t="s">
        <v>266</v>
      </c>
      <c r="X36" s="1070"/>
      <c r="Y36" s="1070"/>
      <c r="Z36" s="1093" t="s">
        <v>29</v>
      </c>
      <c r="AA36" s="1094"/>
      <c r="AB36" s="1094"/>
      <c r="AC36" s="1095" t="s">
        <v>29</v>
      </c>
      <c r="AD36" s="1095"/>
      <c r="AE36" s="1095"/>
      <c r="AF36" s="1095" t="s">
        <v>29</v>
      </c>
      <c r="AG36" s="1095"/>
      <c r="AH36" s="1095"/>
      <c r="AI36" s="1094" t="s">
        <v>29</v>
      </c>
      <c r="AJ36" s="1094"/>
      <c r="AK36" s="1094"/>
      <c r="AL36" s="1095" t="s">
        <v>29</v>
      </c>
      <c r="AM36" s="1095"/>
      <c r="AN36" s="1095"/>
      <c r="AO36" s="1094" t="s">
        <v>29</v>
      </c>
      <c r="AP36" s="1094"/>
      <c r="AQ36" s="1094"/>
      <c r="AR36" s="1094"/>
      <c r="AS36" s="1094"/>
      <c r="AT36" s="1094"/>
      <c r="AU36" s="1095"/>
      <c r="AV36" s="1095"/>
      <c r="AW36" s="1095"/>
      <c r="AX36" s="1095"/>
      <c r="AY36" s="1095"/>
      <c r="AZ36" s="1096"/>
    </row>
    <row r="37" spans="2:52" s="20" customFormat="1" ht="18" customHeight="1">
      <c r="B37" s="580"/>
      <c r="C37" s="581"/>
      <c r="D37" s="581"/>
      <c r="E37" s="581"/>
      <c r="F37" s="581"/>
      <c r="G37" s="581"/>
      <c r="H37" s="581"/>
      <c r="I37" s="581"/>
      <c r="J37" s="581"/>
      <c r="K37" s="581"/>
      <c r="L37" s="581"/>
      <c r="M37" s="581"/>
      <c r="N37" s="581"/>
      <c r="O37" s="581"/>
      <c r="P37" s="581"/>
      <c r="Q37" s="581"/>
      <c r="R37" s="581"/>
      <c r="S37" s="581"/>
      <c r="T37" s="581"/>
      <c r="U37" s="581"/>
      <c r="V37" s="581"/>
      <c r="W37" s="1072" t="s">
        <v>291</v>
      </c>
      <c r="X37" s="1073"/>
      <c r="Y37" s="1073"/>
      <c r="Z37" s="1092"/>
      <c r="AA37" s="1088"/>
      <c r="AB37" s="1088"/>
      <c r="AC37" s="804"/>
      <c r="AD37" s="804"/>
      <c r="AE37" s="804"/>
      <c r="AF37" s="804"/>
      <c r="AG37" s="804"/>
      <c r="AH37" s="804"/>
      <c r="AI37" s="1088"/>
      <c r="AJ37" s="1088"/>
      <c r="AK37" s="1088"/>
      <c r="AL37" s="804"/>
      <c r="AM37" s="804"/>
      <c r="AN37" s="804"/>
      <c r="AO37" s="1088"/>
      <c r="AP37" s="1088"/>
      <c r="AQ37" s="1088"/>
      <c r="AR37" s="1088"/>
      <c r="AS37" s="1088"/>
      <c r="AT37" s="1088"/>
      <c r="AU37" s="804"/>
      <c r="AV37" s="804"/>
      <c r="AW37" s="804"/>
      <c r="AX37" s="804"/>
      <c r="AY37" s="804"/>
      <c r="AZ37" s="1082"/>
    </row>
    <row r="38" spans="2:52" s="20" customFormat="1" ht="18" customHeight="1">
      <c r="B38" s="580"/>
      <c r="C38" s="581"/>
      <c r="D38" s="581"/>
      <c r="E38" s="581"/>
      <c r="F38" s="581"/>
      <c r="G38" s="581"/>
      <c r="H38" s="581"/>
      <c r="I38" s="581"/>
      <c r="J38" s="581"/>
      <c r="K38" s="581"/>
      <c r="L38" s="581"/>
      <c r="M38" s="581"/>
      <c r="N38" s="581"/>
      <c r="O38" s="581"/>
      <c r="P38" s="581"/>
      <c r="Q38" s="581"/>
      <c r="R38" s="581"/>
      <c r="S38" s="581"/>
      <c r="T38" s="581"/>
      <c r="U38" s="581"/>
      <c r="V38" s="581"/>
      <c r="W38" s="1072" t="s">
        <v>292</v>
      </c>
      <c r="X38" s="1073"/>
      <c r="Y38" s="1073"/>
      <c r="Z38" s="1092"/>
      <c r="AA38" s="1088"/>
      <c r="AB38" s="1088"/>
      <c r="AC38" s="804"/>
      <c r="AD38" s="804"/>
      <c r="AE38" s="804"/>
      <c r="AF38" s="804"/>
      <c r="AG38" s="804"/>
      <c r="AH38" s="804"/>
      <c r="AI38" s="1088"/>
      <c r="AJ38" s="1088"/>
      <c r="AK38" s="1088"/>
      <c r="AL38" s="804"/>
      <c r="AM38" s="804"/>
      <c r="AN38" s="804"/>
      <c r="AO38" s="1088"/>
      <c r="AP38" s="1088"/>
      <c r="AQ38" s="1088"/>
      <c r="AR38" s="1088"/>
      <c r="AS38" s="1088"/>
      <c r="AT38" s="1088"/>
      <c r="AU38" s="804"/>
      <c r="AV38" s="804"/>
      <c r="AW38" s="804"/>
      <c r="AX38" s="804"/>
      <c r="AY38" s="804"/>
      <c r="AZ38" s="1082"/>
    </row>
    <row r="39" spans="2:52" s="20" customFormat="1" ht="18" customHeight="1">
      <c r="B39" s="580" t="s">
        <v>598</v>
      </c>
      <c r="C39" s="581"/>
      <c r="D39" s="581"/>
      <c r="E39" s="581"/>
      <c r="F39" s="581"/>
      <c r="G39" s="581"/>
      <c r="H39" s="581"/>
      <c r="I39" s="581"/>
      <c r="J39" s="581"/>
      <c r="K39" s="581"/>
      <c r="L39" s="581"/>
      <c r="M39" s="581"/>
      <c r="N39" s="581"/>
      <c r="O39" s="581"/>
      <c r="P39" s="581"/>
      <c r="Q39" s="581"/>
      <c r="R39" s="581"/>
      <c r="S39" s="581"/>
      <c r="T39" s="581"/>
      <c r="U39" s="581"/>
      <c r="V39" s="581"/>
      <c r="W39" s="1072" t="s">
        <v>268</v>
      </c>
      <c r="X39" s="1073"/>
      <c r="Y39" s="1073"/>
      <c r="Z39" s="1092" t="s">
        <v>29</v>
      </c>
      <c r="AA39" s="1088"/>
      <c r="AB39" s="1088"/>
      <c r="AC39" s="804" t="s">
        <v>29</v>
      </c>
      <c r="AD39" s="804"/>
      <c r="AE39" s="804"/>
      <c r="AF39" s="804" t="s">
        <v>29</v>
      </c>
      <c r="AG39" s="804"/>
      <c r="AH39" s="804"/>
      <c r="AI39" s="1088" t="s">
        <v>29</v>
      </c>
      <c r="AJ39" s="1088"/>
      <c r="AK39" s="1088"/>
      <c r="AL39" s="804" t="s">
        <v>29</v>
      </c>
      <c r="AM39" s="804"/>
      <c r="AN39" s="804"/>
      <c r="AO39" s="1088" t="s">
        <v>29</v>
      </c>
      <c r="AP39" s="1088"/>
      <c r="AQ39" s="1088"/>
      <c r="AR39" s="1097">
        <v>122705</v>
      </c>
      <c r="AS39" s="1097"/>
      <c r="AT39" s="1097"/>
      <c r="AU39" s="1098">
        <f>AR39</f>
        <v>122705</v>
      </c>
      <c r="AV39" s="1098"/>
      <c r="AW39" s="1098"/>
      <c r="AX39" s="1098">
        <f>AR39</f>
        <v>122705</v>
      </c>
      <c r="AY39" s="1098"/>
      <c r="AZ39" s="1099"/>
    </row>
    <row r="40" spans="2:52" s="20" customFormat="1" ht="18" customHeight="1">
      <c r="B40" s="580"/>
      <c r="C40" s="581"/>
      <c r="D40" s="581"/>
      <c r="E40" s="581"/>
      <c r="F40" s="581"/>
      <c r="G40" s="581"/>
      <c r="H40" s="581"/>
      <c r="I40" s="581"/>
      <c r="J40" s="581"/>
      <c r="K40" s="581"/>
      <c r="L40" s="581"/>
      <c r="M40" s="581"/>
      <c r="N40" s="581"/>
      <c r="O40" s="581"/>
      <c r="P40" s="581"/>
      <c r="Q40" s="581"/>
      <c r="R40" s="581"/>
      <c r="S40" s="581"/>
      <c r="T40" s="581"/>
      <c r="U40" s="581"/>
      <c r="V40" s="581"/>
      <c r="W40" s="1072" t="s">
        <v>294</v>
      </c>
      <c r="X40" s="1073"/>
      <c r="Y40" s="1073"/>
      <c r="Z40" s="1092"/>
      <c r="AA40" s="1088"/>
      <c r="AB40" s="1088"/>
      <c r="AC40" s="804"/>
      <c r="AD40" s="804"/>
      <c r="AE40" s="804"/>
      <c r="AF40" s="804"/>
      <c r="AG40" s="804"/>
      <c r="AH40" s="804"/>
      <c r="AI40" s="1088"/>
      <c r="AJ40" s="1088"/>
      <c r="AK40" s="1088"/>
      <c r="AL40" s="804"/>
      <c r="AM40" s="804"/>
      <c r="AN40" s="804"/>
      <c r="AO40" s="1088"/>
      <c r="AP40" s="1088"/>
      <c r="AQ40" s="1088"/>
      <c r="AR40" s="1088"/>
      <c r="AS40" s="1088"/>
      <c r="AT40" s="1088"/>
      <c r="AU40" s="804"/>
      <c r="AV40" s="804"/>
      <c r="AW40" s="804"/>
      <c r="AX40" s="804"/>
      <c r="AY40" s="804"/>
      <c r="AZ40" s="1082"/>
    </row>
    <row r="41" spans="2:52" s="20" customFormat="1" ht="18" customHeight="1">
      <c r="B41" s="580"/>
      <c r="C41" s="581"/>
      <c r="D41" s="581"/>
      <c r="E41" s="581"/>
      <c r="F41" s="581"/>
      <c r="G41" s="581"/>
      <c r="H41" s="581"/>
      <c r="I41" s="581"/>
      <c r="J41" s="581"/>
      <c r="K41" s="581"/>
      <c r="L41" s="581"/>
      <c r="M41" s="581"/>
      <c r="N41" s="581"/>
      <c r="O41" s="581"/>
      <c r="P41" s="581"/>
      <c r="Q41" s="581"/>
      <c r="R41" s="581"/>
      <c r="S41" s="581"/>
      <c r="T41" s="581"/>
      <c r="U41" s="581"/>
      <c r="V41" s="581"/>
      <c r="W41" s="1072" t="s">
        <v>295</v>
      </c>
      <c r="X41" s="1073"/>
      <c r="Y41" s="1073"/>
      <c r="Z41" s="1092"/>
      <c r="AA41" s="1088"/>
      <c r="AB41" s="1088"/>
      <c r="AC41" s="804"/>
      <c r="AD41" s="804"/>
      <c r="AE41" s="804"/>
      <c r="AF41" s="804"/>
      <c r="AG41" s="804"/>
      <c r="AH41" s="804"/>
      <c r="AI41" s="1088"/>
      <c r="AJ41" s="1088"/>
      <c r="AK41" s="1088"/>
      <c r="AL41" s="804"/>
      <c r="AM41" s="804"/>
      <c r="AN41" s="804"/>
      <c r="AO41" s="1088"/>
      <c r="AP41" s="1088"/>
      <c r="AQ41" s="1088"/>
      <c r="AR41" s="1088"/>
      <c r="AS41" s="1088"/>
      <c r="AT41" s="1088"/>
      <c r="AU41" s="804"/>
      <c r="AV41" s="804"/>
      <c r="AW41" s="804"/>
      <c r="AX41" s="804"/>
      <c r="AY41" s="804"/>
      <c r="AZ41" s="1082"/>
    </row>
    <row r="42" spans="2:52" s="20" customFormat="1" ht="18" customHeight="1">
      <c r="B42" s="580" t="s">
        <v>586</v>
      </c>
      <c r="C42" s="581"/>
      <c r="D42" s="581"/>
      <c r="E42" s="581"/>
      <c r="F42" s="581"/>
      <c r="G42" s="581"/>
      <c r="H42" s="581"/>
      <c r="I42" s="581"/>
      <c r="J42" s="581"/>
      <c r="K42" s="581"/>
      <c r="L42" s="581"/>
      <c r="M42" s="581"/>
      <c r="N42" s="581"/>
      <c r="O42" s="581"/>
      <c r="P42" s="581"/>
      <c r="Q42" s="581"/>
      <c r="R42" s="581"/>
      <c r="S42" s="581"/>
      <c r="T42" s="581"/>
      <c r="U42" s="581"/>
      <c r="V42" s="581"/>
      <c r="W42" s="1072" t="s">
        <v>270</v>
      </c>
      <c r="X42" s="1073"/>
      <c r="Y42" s="1073"/>
      <c r="Z42" s="1092" t="s">
        <v>29</v>
      </c>
      <c r="AA42" s="1088"/>
      <c r="AB42" s="1088"/>
      <c r="AC42" s="804" t="s">
        <v>29</v>
      </c>
      <c r="AD42" s="804"/>
      <c r="AE42" s="804"/>
      <c r="AF42" s="804" t="s">
        <v>29</v>
      </c>
      <c r="AG42" s="804"/>
      <c r="AH42" s="804"/>
      <c r="AI42" s="1088" t="s">
        <v>29</v>
      </c>
      <c r="AJ42" s="1088"/>
      <c r="AK42" s="1088"/>
      <c r="AL42" s="804" t="s">
        <v>29</v>
      </c>
      <c r="AM42" s="804"/>
      <c r="AN42" s="804"/>
      <c r="AO42" s="1088" t="s">
        <v>29</v>
      </c>
      <c r="AP42" s="1088"/>
      <c r="AQ42" s="1088"/>
      <c r="AR42" s="1088"/>
      <c r="AS42" s="1088"/>
      <c r="AT42" s="1088"/>
      <c r="AU42" s="804"/>
      <c r="AV42" s="804"/>
      <c r="AW42" s="804"/>
      <c r="AX42" s="804"/>
      <c r="AY42" s="804"/>
      <c r="AZ42" s="1082"/>
    </row>
    <row r="43" spans="2:52" s="20" customFormat="1" ht="18" customHeight="1">
      <c r="B43" s="580"/>
      <c r="C43" s="581"/>
      <c r="D43" s="581"/>
      <c r="E43" s="581"/>
      <c r="F43" s="581"/>
      <c r="G43" s="581"/>
      <c r="H43" s="581"/>
      <c r="I43" s="581"/>
      <c r="J43" s="581"/>
      <c r="K43" s="581"/>
      <c r="L43" s="581"/>
      <c r="M43" s="581"/>
      <c r="N43" s="581"/>
      <c r="O43" s="581"/>
      <c r="P43" s="581"/>
      <c r="Q43" s="581"/>
      <c r="R43" s="581"/>
      <c r="S43" s="581"/>
      <c r="T43" s="581"/>
      <c r="U43" s="581"/>
      <c r="V43" s="581"/>
      <c r="W43" s="1072" t="s">
        <v>360</v>
      </c>
      <c r="X43" s="1073"/>
      <c r="Y43" s="1073"/>
      <c r="Z43" s="1092"/>
      <c r="AA43" s="1088"/>
      <c r="AB43" s="1088"/>
      <c r="AC43" s="804"/>
      <c r="AD43" s="804"/>
      <c r="AE43" s="804"/>
      <c r="AF43" s="804"/>
      <c r="AG43" s="804"/>
      <c r="AH43" s="804"/>
      <c r="AI43" s="1088"/>
      <c r="AJ43" s="1088"/>
      <c r="AK43" s="1088"/>
      <c r="AL43" s="804"/>
      <c r="AM43" s="804"/>
      <c r="AN43" s="804"/>
      <c r="AO43" s="1088"/>
      <c r="AP43" s="1088"/>
      <c r="AQ43" s="1088"/>
      <c r="AR43" s="1088"/>
      <c r="AS43" s="1088"/>
      <c r="AT43" s="1088"/>
      <c r="AU43" s="804"/>
      <c r="AV43" s="804"/>
      <c r="AW43" s="804"/>
      <c r="AX43" s="804"/>
      <c r="AY43" s="804"/>
      <c r="AZ43" s="1082"/>
    </row>
    <row r="44" spans="2:52" s="20" customFormat="1" ht="18" customHeight="1">
      <c r="B44" s="580"/>
      <c r="C44" s="581"/>
      <c r="D44" s="581"/>
      <c r="E44" s="581"/>
      <c r="F44" s="581"/>
      <c r="G44" s="581"/>
      <c r="H44" s="581"/>
      <c r="I44" s="581"/>
      <c r="J44" s="581"/>
      <c r="K44" s="581"/>
      <c r="L44" s="581"/>
      <c r="M44" s="581"/>
      <c r="N44" s="581"/>
      <c r="O44" s="581"/>
      <c r="P44" s="581"/>
      <c r="Q44" s="581"/>
      <c r="R44" s="581"/>
      <c r="S44" s="581"/>
      <c r="T44" s="581"/>
      <c r="U44" s="581"/>
      <c r="V44" s="581"/>
      <c r="W44" s="1072" t="s">
        <v>361</v>
      </c>
      <c r="X44" s="1073"/>
      <c r="Y44" s="1073"/>
      <c r="Z44" s="1092"/>
      <c r="AA44" s="1088"/>
      <c r="AB44" s="1088"/>
      <c r="AC44" s="804"/>
      <c r="AD44" s="804"/>
      <c r="AE44" s="804"/>
      <c r="AF44" s="804"/>
      <c r="AG44" s="804"/>
      <c r="AH44" s="804"/>
      <c r="AI44" s="1088"/>
      <c r="AJ44" s="1088"/>
      <c r="AK44" s="1088"/>
      <c r="AL44" s="804"/>
      <c r="AM44" s="804"/>
      <c r="AN44" s="804"/>
      <c r="AO44" s="1088"/>
      <c r="AP44" s="1088"/>
      <c r="AQ44" s="1088"/>
      <c r="AR44" s="1088"/>
      <c r="AS44" s="1088"/>
      <c r="AT44" s="1088"/>
      <c r="AU44" s="804"/>
      <c r="AV44" s="804"/>
      <c r="AW44" s="804"/>
      <c r="AX44" s="804"/>
      <c r="AY44" s="804"/>
      <c r="AZ44" s="1082"/>
    </row>
    <row r="45" spans="2:52" s="20" customFormat="1" ht="18" customHeight="1" thickBot="1">
      <c r="B45" s="595" t="s">
        <v>297</v>
      </c>
      <c r="C45" s="595"/>
      <c r="D45" s="595"/>
      <c r="E45" s="595"/>
      <c r="F45" s="595"/>
      <c r="G45" s="595"/>
      <c r="H45" s="595"/>
      <c r="I45" s="595"/>
      <c r="J45" s="595"/>
      <c r="K45" s="595"/>
      <c r="L45" s="595"/>
      <c r="M45" s="595"/>
      <c r="N45" s="595"/>
      <c r="O45" s="595"/>
      <c r="P45" s="595"/>
      <c r="Q45" s="595"/>
      <c r="R45" s="595"/>
      <c r="S45" s="595"/>
      <c r="T45" s="595"/>
      <c r="U45" s="595"/>
      <c r="V45" s="595"/>
      <c r="W45" s="598" t="s">
        <v>280</v>
      </c>
      <c r="X45" s="599"/>
      <c r="Y45" s="599"/>
      <c r="Z45" s="1100" t="s">
        <v>29</v>
      </c>
      <c r="AA45" s="1100"/>
      <c r="AB45" s="1100"/>
      <c r="AC45" s="776" t="s">
        <v>29</v>
      </c>
      <c r="AD45" s="776"/>
      <c r="AE45" s="776"/>
      <c r="AF45" s="776" t="s">
        <v>29</v>
      </c>
      <c r="AG45" s="776"/>
      <c r="AH45" s="776"/>
      <c r="AI45" s="1100" t="s">
        <v>29</v>
      </c>
      <c r="AJ45" s="1100"/>
      <c r="AK45" s="1100"/>
      <c r="AL45" s="776" t="s">
        <v>29</v>
      </c>
      <c r="AM45" s="776"/>
      <c r="AN45" s="776"/>
      <c r="AO45" s="1100" t="s">
        <v>29</v>
      </c>
      <c r="AP45" s="1100"/>
      <c r="AQ45" s="1100"/>
      <c r="AR45" s="1101">
        <f>SUM(AR39:AT44)</f>
        <v>122705</v>
      </c>
      <c r="AS45" s="1100"/>
      <c r="AT45" s="1100"/>
      <c r="AU45" s="1101">
        <f t="shared" ref="AU45" si="0">SUM(AU39:AW44)</f>
        <v>122705</v>
      </c>
      <c r="AV45" s="1100"/>
      <c r="AW45" s="1100"/>
      <c r="AX45" s="1101">
        <f t="shared" ref="AX45" si="1">SUM(AX39:AZ44)</f>
        <v>122705</v>
      </c>
      <c r="AY45" s="1100"/>
      <c r="AZ45" s="1100"/>
    </row>
    <row r="46" spans="2:52" s="20" customFormat="1" ht="18" customHeight="1">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1"/>
      <c r="AA46" s="131"/>
      <c r="AB46" s="131"/>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row>
    <row r="47" spans="2:52" s="20" customFormat="1" ht="18" customHeight="1">
      <c r="B47" s="605" t="s">
        <v>599</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row>
    <row r="48" spans="2:52" s="20" customFormat="1" ht="18" customHeight="1">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1"/>
      <c r="AA48" s="131"/>
      <c r="AB48" s="131"/>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row>
    <row r="49" spans="1:58" s="20" customFormat="1" ht="18" customHeight="1">
      <c r="B49" s="558" t="s">
        <v>0</v>
      </c>
      <c r="C49" s="559"/>
      <c r="D49" s="559"/>
      <c r="E49" s="559"/>
      <c r="F49" s="559"/>
      <c r="G49" s="559"/>
      <c r="H49" s="559"/>
      <c r="I49" s="559"/>
      <c r="J49" s="559"/>
      <c r="K49" s="559"/>
      <c r="L49" s="559"/>
      <c r="M49" s="559"/>
      <c r="N49" s="559"/>
      <c r="O49" s="559"/>
      <c r="P49" s="559"/>
      <c r="Q49" s="559"/>
      <c r="R49" s="559"/>
      <c r="S49" s="559"/>
      <c r="T49" s="559"/>
      <c r="U49" s="559"/>
      <c r="V49" s="559"/>
      <c r="W49" s="559"/>
      <c r="X49" s="559"/>
      <c r="Y49" s="560"/>
      <c r="Z49" s="558" t="s">
        <v>260</v>
      </c>
      <c r="AA49" s="559"/>
      <c r="AB49" s="560"/>
      <c r="AC49" s="567" t="s">
        <v>286</v>
      </c>
      <c r="AD49" s="568"/>
      <c r="AE49" s="568"/>
      <c r="AF49" s="568"/>
      <c r="AG49" s="568"/>
      <c r="AH49" s="568"/>
      <c r="AI49" s="568"/>
      <c r="AJ49" s="568"/>
      <c r="AK49" s="568"/>
      <c r="AL49" s="568"/>
      <c r="AM49" s="568"/>
      <c r="AN49" s="568"/>
      <c r="AO49" s="568"/>
      <c r="AP49" s="568"/>
      <c r="AQ49" s="568"/>
      <c r="AR49" s="568"/>
      <c r="AS49" s="568"/>
      <c r="AT49" s="568"/>
      <c r="AU49" s="568"/>
      <c r="AV49" s="568"/>
      <c r="AW49" s="568"/>
      <c r="AX49" s="568"/>
      <c r="AY49" s="568"/>
      <c r="AZ49" s="569"/>
    </row>
    <row r="50" spans="1:58" s="20" customFormat="1" ht="18" customHeight="1">
      <c r="B50" s="561"/>
      <c r="C50" s="562"/>
      <c r="D50" s="562"/>
      <c r="E50" s="562"/>
      <c r="F50" s="562"/>
      <c r="G50" s="562"/>
      <c r="H50" s="562"/>
      <c r="I50" s="562"/>
      <c r="J50" s="562"/>
      <c r="K50" s="562"/>
      <c r="L50" s="562"/>
      <c r="M50" s="562"/>
      <c r="N50" s="562"/>
      <c r="O50" s="562"/>
      <c r="P50" s="562"/>
      <c r="Q50" s="562"/>
      <c r="R50" s="562"/>
      <c r="S50" s="562"/>
      <c r="T50" s="562"/>
      <c r="U50" s="562"/>
      <c r="V50" s="562"/>
      <c r="W50" s="562"/>
      <c r="X50" s="562"/>
      <c r="Y50" s="563"/>
      <c r="Z50" s="561"/>
      <c r="AA50" s="562"/>
      <c r="AB50" s="563"/>
      <c r="AC50" s="558" t="s">
        <v>262</v>
      </c>
      <c r="AD50" s="559"/>
      <c r="AE50" s="559"/>
      <c r="AF50" s="559"/>
      <c r="AG50" s="559"/>
      <c r="AH50" s="559"/>
      <c r="AI50" s="559"/>
      <c r="AJ50" s="560"/>
      <c r="AK50" s="570" t="s">
        <v>263</v>
      </c>
      <c r="AL50" s="570"/>
      <c r="AM50" s="570"/>
      <c r="AN50" s="570"/>
      <c r="AO50" s="570"/>
      <c r="AP50" s="570"/>
      <c r="AQ50" s="570"/>
      <c r="AR50" s="570"/>
      <c r="AS50" s="559" t="s">
        <v>264</v>
      </c>
      <c r="AT50" s="559"/>
      <c r="AU50" s="559"/>
      <c r="AV50" s="559"/>
      <c r="AW50" s="559"/>
      <c r="AX50" s="559"/>
      <c r="AY50" s="559"/>
      <c r="AZ50" s="560"/>
    </row>
    <row r="51" spans="1:58" s="20" customFormat="1" ht="31.5" customHeight="1">
      <c r="B51" s="564"/>
      <c r="C51" s="565"/>
      <c r="D51" s="565"/>
      <c r="E51" s="565"/>
      <c r="F51" s="565"/>
      <c r="G51" s="565"/>
      <c r="H51" s="565"/>
      <c r="I51" s="565"/>
      <c r="J51" s="565"/>
      <c r="K51" s="565"/>
      <c r="L51" s="565"/>
      <c r="M51" s="565"/>
      <c r="N51" s="565"/>
      <c r="O51" s="565"/>
      <c r="P51" s="565"/>
      <c r="Q51" s="565"/>
      <c r="R51" s="565"/>
      <c r="S51" s="565"/>
      <c r="T51" s="565"/>
      <c r="U51" s="565"/>
      <c r="V51" s="565"/>
      <c r="W51" s="565"/>
      <c r="X51" s="565"/>
      <c r="Y51" s="566"/>
      <c r="Z51" s="564"/>
      <c r="AA51" s="565"/>
      <c r="AB51" s="566"/>
      <c r="AC51" s="564"/>
      <c r="AD51" s="565"/>
      <c r="AE51" s="565"/>
      <c r="AF51" s="565"/>
      <c r="AG51" s="565"/>
      <c r="AH51" s="565"/>
      <c r="AI51" s="565"/>
      <c r="AJ51" s="566"/>
      <c r="AK51" s="570"/>
      <c r="AL51" s="570"/>
      <c r="AM51" s="570"/>
      <c r="AN51" s="570"/>
      <c r="AO51" s="570"/>
      <c r="AP51" s="570"/>
      <c r="AQ51" s="570"/>
      <c r="AR51" s="570"/>
      <c r="AS51" s="565"/>
      <c r="AT51" s="565"/>
      <c r="AU51" s="565"/>
      <c r="AV51" s="565"/>
      <c r="AW51" s="565"/>
      <c r="AX51" s="565"/>
      <c r="AY51" s="565"/>
      <c r="AZ51" s="566"/>
    </row>
    <row r="52" spans="1:58" s="20" customFormat="1" ht="18" customHeight="1" thickBot="1">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6"/>
      <c r="Z52" s="574" t="s">
        <v>6</v>
      </c>
      <c r="AA52" s="575"/>
      <c r="AB52" s="576"/>
      <c r="AC52" s="577" t="s">
        <v>7</v>
      </c>
      <c r="AD52" s="578"/>
      <c r="AE52" s="578"/>
      <c r="AF52" s="578"/>
      <c r="AG52" s="578"/>
      <c r="AH52" s="578"/>
      <c r="AI52" s="578"/>
      <c r="AJ52" s="579"/>
      <c r="AK52" s="577" t="s">
        <v>8</v>
      </c>
      <c r="AL52" s="578"/>
      <c r="AM52" s="578"/>
      <c r="AN52" s="578"/>
      <c r="AO52" s="578"/>
      <c r="AP52" s="578"/>
      <c r="AQ52" s="578"/>
      <c r="AR52" s="579"/>
      <c r="AS52" s="577" t="s">
        <v>9</v>
      </c>
      <c r="AT52" s="578"/>
      <c r="AU52" s="578"/>
      <c r="AV52" s="578"/>
      <c r="AW52" s="578"/>
      <c r="AX52" s="578"/>
      <c r="AY52" s="578"/>
      <c r="AZ52" s="579"/>
    </row>
    <row r="53" spans="1:58" s="20" customFormat="1" ht="40.5" customHeight="1">
      <c r="B53" s="580" t="s">
        <v>587</v>
      </c>
      <c r="C53" s="581"/>
      <c r="D53" s="581"/>
      <c r="E53" s="581"/>
      <c r="F53" s="581"/>
      <c r="G53" s="581"/>
      <c r="H53" s="581"/>
      <c r="I53" s="581"/>
      <c r="J53" s="581"/>
      <c r="K53" s="581"/>
      <c r="L53" s="581"/>
      <c r="M53" s="581"/>
      <c r="N53" s="581"/>
      <c r="O53" s="581"/>
      <c r="P53" s="581"/>
      <c r="Q53" s="581"/>
      <c r="R53" s="581"/>
      <c r="S53" s="581"/>
      <c r="T53" s="581"/>
      <c r="U53" s="581"/>
      <c r="V53" s="581"/>
      <c r="W53" s="581"/>
      <c r="X53" s="581"/>
      <c r="Y53" s="582"/>
      <c r="Z53" s="1069" t="s">
        <v>266</v>
      </c>
      <c r="AA53" s="1070"/>
      <c r="AB53" s="1070"/>
      <c r="AC53" s="570"/>
      <c r="AD53" s="570"/>
      <c r="AE53" s="570"/>
      <c r="AF53" s="570"/>
      <c r="AG53" s="570"/>
      <c r="AH53" s="570"/>
      <c r="AI53" s="570"/>
      <c r="AJ53" s="570"/>
      <c r="AK53" s="570"/>
      <c r="AL53" s="570"/>
      <c r="AM53" s="570"/>
      <c r="AN53" s="570"/>
      <c r="AO53" s="570"/>
      <c r="AP53" s="570"/>
      <c r="AQ53" s="570"/>
      <c r="AR53" s="570"/>
      <c r="AS53" s="570"/>
      <c r="AT53" s="570"/>
      <c r="AU53" s="570"/>
      <c r="AV53" s="570"/>
      <c r="AW53" s="570"/>
      <c r="AX53" s="570"/>
      <c r="AY53" s="570"/>
      <c r="AZ53" s="757"/>
    </row>
    <row r="54" spans="1:58" s="20" customFormat="1" ht="18.75" customHeight="1">
      <c r="B54" s="1102"/>
      <c r="C54" s="1103"/>
      <c r="D54" s="1103"/>
      <c r="E54" s="1103"/>
      <c r="F54" s="1103"/>
      <c r="G54" s="1103"/>
      <c r="H54" s="1103"/>
      <c r="I54" s="1103"/>
      <c r="J54" s="1103"/>
      <c r="K54" s="1103"/>
      <c r="L54" s="1103"/>
      <c r="M54" s="1103"/>
      <c r="N54" s="1103"/>
      <c r="O54" s="1103"/>
      <c r="P54" s="1103"/>
      <c r="Q54" s="1103"/>
      <c r="R54" s="1103"/>
      <c r="S54" s="1103"/>
      <c r="T54" s="1103"/>
      <c r="U54" s="1103"/>
      <c r="V54" s="1103"/>
      <c r="W54" s="1103"/>
      <c r="X54" s="1103"/>
      <c r="Y54" s="1104"/>
      <c r="Z54" s="591" t="s">
        <v>291</v>
      </c>
      <c r="AA54" s="592"/>
      <c r="AB54" s="593"/>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757"/>
    </row>
    <row r="55" spans="1:58" s="20" customFormat="1" ht="18.75" customHeight="1">
      <c r="B55" s="1102"/>
      <c r="C55" s="1103"/>
      <c r="D55" s="1103"/>
      <c r="E55" s="1103"/>
      <c r="F55" s="1103"/>
      <c r="G55" s="1103"/>
      <c r="H55" s="1103"/>
      <c r="I55" s="1103"/>
      <c r="J55" s="1103"/>
      <c r="K55" s="1103"/>
      <c r="L55" s="1103"/>
      <c r="M55" s="1103"/>
      <c r="N55" s="1103"/>
      <c r="O55" s="1103"/>
      <c r="P55" s="1103"/>
      <c r="Q55" s="1103"/>
      <c r="R55" s="1103"/>
      <c r="S55" s="1103"/>
      <c r="T55" s="1103"/>
      <c r="U55" s="1103"/>
      <c r="V55" s="1103"/>
      <c r="W55" s="1103"/>
      <c r="X55" s="1103"/>
      <c r="Y55" s="1104"/>
      <c r="Z55" s="591" t="s">
        <v>292</v>
      </c>
      <c r="AA55" s="592"/>
      <c r="AB55" s="593"/>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757"/>
    </row>
    <row r="56" spans="1:58" s="20" customFormat="1" ht="46.5" customHeight="1">
      <c r="B56" s="580" t="s">
        <v>588</v>
      </c>
      <c r="C56" s="581"/>
      <c r="D56" s="581"/>
      <c r="E56" s="581"/>
      <c r="F56" s="581"/>
      <c r="G56" s="581"/>
      <c r="H56" s="581"/>
      <c r="I56" s="581"/>
      <c r="J56" s="581"/>
      <c r="K56" s="581"/>
      <c r="L56" s="581"/>
      <c r="M56" s="581"/>
      <c r="N56" s="581"/>
      <c r="O56" s="581"/>
      <c r="P56" s="581"/>
      <c r="Q56" s="581"/>
      <c r="R56" s="581"/>
      <c r="S56" s="581"/>
      <c r="T56" s="581"/>
      <c r="U56" s="581"/>
      <c r="V56" s="581"/>
      <c r="W56" s="581"/>
      <c r="X56" s="581"/>
      <c r="Y56" s="582"/>
      <c r="Z56" s="591" t="s">
        <v>268</v>
      </c>
      <c r="AA56" s="592"/>
      <c r="AB56" s="593"/>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0"/>
      <c r="AY56" s="570"/>
      <c r="AZ56" s="757"/>
    </row>
    <row r="57" spans="1:58" s="20" customFormat="1" ht="18" customHeight="1">
      <c r="B57" s="1105"/>
      <c r="C57" s="1106"/>
      <c r="D57" s="1106"/>
      <c r="E57" s="1106"/>
      <c r="F57" s="1106"/>
      <c r="G57" s="1106"/>
      <c r="H57" s="1106"/>
      <c r="I57" s="1106"/>
      <c r="J57" s="1106"/>
      <c r="K57" s="1106"/>
      <c r="L57" s="1106"/>
      <c r="M57" s="1106"/>
      <c r="N57" s="1106"/>
      <c r="O57" s="1106"/>
      <c r="P57" s="1106"/>
      <c r="Q57" s="1106"/>
      <c r="R57" s="1106"/>
      <c r="S57" s="1106"/>
      <c r="T57" s="1106"/>
      <c r="U57" s="1106"/>
      <c r="V57" s="1106"/>
      <c r="W57" s="1106"/>
      <c r="X57" s="1106"/>
      <c r="Y57" s="1107"/>
      <c r="Z57" s="1072" t="s">
        <v>294</v>
      </c>
      <c r="AA57" s="1073"/>
      <c r="AB57" s="1074"/>
      <c r="AC57" s="570"/>
      <c r="AD57" s="570"/>
      <c r="AE57" s="570"/>
      <c r="AF57" s="570"/>
      <c r="AG57" s="570"/>
      <c r="AH57" s="570"/>
      <c r="AI57" s="570"/>
      <c r="AJ57" s="570"/>
      <c r="AK57" s="570"/>
      <c r="AL57" s="570"/>
      <c r="AM57" s="570"/>
      <c r="AN57" s="570"/>
      <c r="AO57" s="570"/>
      <c r="AP57" s="570"/>
      <c r="AQ57" s="570"/>
      <c r="AR57" s="570"/>
      <c r="AS57" s="570"/>
      <c r="AT57" s="570"/>
      <c r="AU57" s="570"/>
      <c r="AV57" s="570"/>
      <c r="AW57" s="570"/>
      <c r="AX57" s="570"/>
      <c r="AY57" s="570"/>
      <c r="AZ57" s="757"/>
    </row>
    <row r="58" spans="1:58" s="20" customFormat="1" ht="18" customHeight="1">
      <c r="B58" s="1102"/>
      <c r="C58" s="1103"/>
      <c r="D58" s="1103"/>
      <c r="E58" s="1103"/>
      <c r="F58" s="1103"/>
      <c r="G58" s="1103"/>
      <c r="H58" s="1103"/>
      <c r="I58" s="1103"/>
      <c r="J58" s="1103"/>
      <c r="K58" s="1103"/>
      <c r="L58" s="1103"/>
      <c r="M58" s="1103"/>
      <c r="N58" s="1103"/>
      <c r="O58" s="1103"/>
      <c r="P58" s="1103"/>
      <c r="Q58" s="1103"/>
      <c r="R58" s="1103"/>
      <c r="S58" s="1103"/>
      <c r="T58" s="1103"/>
      <c r="U58" s="1103"/>
      <c r="V58" s="1103"/>
      <c r="W58" s="1103"/>
      <c r="X58" s="1103"/>
      <c r="Y58" s="1104"/>
      <c r="Z58" s="591" t="s">
        <v>295</v>
      </c>
      <c r="AA58" s="592"/>
      <c r="AB58" s="593"/>
      <c r="AC58" s="570"/>
      <c r="AD58" s="570"/>
      <c r="AE58" s="570"/>
      <c r="AF58" s="570"/>
      <c r="AG58" s="570"/>
      <c r="AH58" s="570"/>
      <c r="AI58" s="570"/>
      <c r="AJ58" s="570"/>
      <c r="AK58" s="570"/>
      <c r="AL58" s="570"/>
      <c r="AM58" s="570"/>
      <c r="AN58" s="570"/>
      <c r="AO58" s="570"/>
      <c r="AP58" s="570"/>
      <c r="AQ58" s="570"/>
      <c r="AR58" s="570"/>
      <c r="AS58" s="570"/>
      <c r="AT58" s="570"/>
      <c r="AU58" s="570"/>
      <c r="AV58" s="570"/>
      <c r="AW58" s="570"/>
      <c r="AX58" s="570"/>
      <c r="AY58" s="570"/>
      <c r="AZ58" s="757"/>
    </row>
    <row r="59" spans="1:58" s="20" customFormat="1" ht="18" customHeight="1">
      <c r="B59" s="580" t="s">
        <v>590</v>
      </c>
      <c r="C59" s="581"/>
      <c r="D59" s="581"/>
      <c r="E59" s="581"/>
      <c r="F59" s="581"/>
      <c r="G59" s="581"/>
      <c r="H59" s="581"/>
      <c r="I59" s="581"/>
      <c r="J59" s="581"/>
      <c r="K59" s="581"/>
      <c r="L59" s="581"/>
      <c r="M59" s="581"/>
      <c r="N59" s="581"/>
      <c r="O59" s="581"/>
      <c r="P59" s="581"/>
      <c r="Q59" s="581"/>
      <c r="R59" s="581"/>
      <c r="S59" s="581"/>
      <c r="T59" s="581"/>
      <c r="U59" s="581"/>
      <c r="V59" s="581"/>
      <c r="W59" s="581"/>
      <c r="X59" s="581"/>
      <c r="Y59" s="582"/>
      <c r="Z59" s="1072" t="s">
        <v>270</v>
      </c>
      <c r="AA59" s="1073"/>
      <c r="AB59" s="1074"/>
      <c r="AC59" s="570"/>
      <c r="AD59" s="570"/>
      <c r="AE59" s="570"/>
      <c r="AF59" s="570"/>
      <c r="AG59" s="570"/>
      <c r="AH59" s="570"/>
      <c r="AI59" s="570"/>
      <c r="AJ59" s="570"/>
      <c r="AK59" s="570"/>
      <c r="AL59" s="570"/>
      <c r="AM59" s="570"/>
      <c r="AN59" s="570"/>
      <c r="AO59" s="570"/>
      <c r="AP59" s="570"/>
      <c r="AQ59" s="570"/>
      <c r="AR59" s="570"/>
      <c r="AS59" s="570"/>
      <c r="AT59" s="570"/>
      <c r="AU59" s="570"/>
      <c r="AV59" s="570"/>
      <c r="AW59" s="570"/>
      <c r="AX59" s="570"/>
      <c r="AY59" s="570"/>
      <c r="AZ59" s="757"/>
    </row>
    <row r="60" spans="1:58" s="20" customFormat="1" ht="18" customHeight="1">
      <c r="B60" s="1105"/>
      <c r="C60" s="1106"/>
      <c r="D60" s="1106"/>
      <c r="E60" s="1106"/>
      <c r="F60" s="1106"/>
      <c r="G60" s="1106"/>
      <c r="H60" s="1106"/>
      <c r="I60" s="1106"/>
      <c r="J60" s="1106"/>
      <c r="K60" s="1106"/>
      <c r="L60" s="1106"/>
      <c r="M60" s="1106"/>
      <c r="N60" s="1106"/>
      <c r="O60" s="1106"/>
      <c r="P60" s="1106"/>
      <c r="Q60" s="1106"/>
      <c r="R60" s="1106"/>
      <c r="S60" s="1106"/>
      <c r="T60" s="1106"/>
      <c r="U60" s="1106"/>
      <c r="V60" s="1106"/>
      <c r="W60" s="1106"/>
      <c r="X60" s="1106"/>
      <c r="Y60" s="1107"/>
      <c r="Z60" s="1072" t="s">
        <v>360</v>
      </c>
      <c r="AA60" s="1073"/>
      <c r="AB60" s="1074"/>
      <c r="AC60" s="570"/>
      <c r="AD60" s="570"/>
      <c r="AE60" s="570"/>
      <c r="AF60" s="570"/>
      <c r="AG60" s="570"/>
      <c r="AH60" s="570"/>
      <c r="AI60" s="570"/>
      <c r="AJ60" s="570"/>
      <c r="AK60" s="570"/>
      <c r="AL60" s="570"/>
      <c r="AM60" s="570"/>
      <c r="AN60" s="570"/>
      <c r="AO60" s="570"/>
      <c r="AP60" s="570"/>
      <c r="AQ60" s="570"/>
      <c r="AR60" s="570"/>
      <c r="AS60" s="570"/>
      <c r="AT60" s="570"/>
      <c r="AU60" s="570"/>
      <c r="AV60" s="570"/>
      <c r="AW60" s="570"/>
      <c r="AX60" s="570"/>
      <c r="AY60" s="570"/>
      <c r="AZ60" s="757"/>
    </row>
    <row r="61" spans="1:58" s="20" customFormat="1" ht="18" customHeight="1">
      <c r="B61" s="1102"/>
      <c r="C61" s="1103"/>
      <c r="D61" s="1103"/>
      <c r="E61" s="1103"/>
      <c r="F61" s="1103"/>
      <c r="G61" s="1103"/>
      <c r="H61" s="1103"/>
      <c r="I61" s="1103"/>
      <c r="J61" s="1103"/>
      <c r="K61" s="1103"/>
      <c r="L61" s="1103"/>
      <c r="M61" s="1103"/>
      <c r="N61" s="1103"/>
      <c r="O61" s="1103"/>
      <c r="P61" s="1103"/>
      <c r="Q61" s="1103"/>
      <c r="R61" s="1103"/>
      <c r="S61" s="1103"/>
      <c r="T61" s="1103"/>
      <c r="U61" s="1103"/>
      <c r="V61" s="1103"/>
      <c r="W61" s="1103"/>
      <c r="X61" s="1103"/>
      <c r="Y61" s="1104"/>
      <c r="Z61" s="591" t="s">
        <v>361</v>
      </c>
      <c r="AA61" s="592"/>
      <c r="AB61" s="593"/>
      <c r="AC61" s="570"/>
      <c r="AD61" s="570"/>
      <c r="AE61" s="570"/>
      <c r="AF61" s="570"/>
      <c r="AG61" s="570"/>
      <c r="AH61" s="570"/>
      <c r="AI61" s="570"/>
      <c r="AJ61" s="570"/>
      <c r="AK61" s="570"/>
      <c r="AL61" s="570"/>
      <c r="AM61" s="570"/>
      <c r="AN61" s="570"/>
      <c r="AO61" s="570"/>
      <c r="AP61" s="570"/>
      <c r="AQ61" s="570"/>
      <c r="AR61" s="570"/>
      <c r="AS61" s="570"/>
      <c r="AT61" s="570"/>
      <c r="AU61" s="570"/>
      <c r="AV61" s="570"/>
      <c r="AW61" s="570"/>
      <c r="AX61" s="570"/>
      <c r="AY61" s="570"/>
      <c r="AZ61" s="757"/>
    </row>
    <row r="62" spans="1:58" s="20" customFormat="1" ht="18" customHeight="1" thickBot="1">
      <c r="B62" s="595" t="s">
        <v>297</v>
      </c>
      <c r="C62" s="596"/>
      <c r="D62" s="596"/>
      <c r="E62" s="596"/>
      <c r="F62" s="596"/>
      <c r="G62" s="596"/>
      <c r="H62" s="596"/>
      <c r="I62" s="596"/>
      <c r="J62" s="596"/>
      <c r="K62" s="596"/>
      <c r="L62" s="596"/>
      <c r="M62" s="596"/>
      <c r="N62" s="596"/>
      <c r="O62" s="596"/>
      <c r="P62" s="596"/>
      <c r="Q62" s="596"/>
      <c r="R62" s="596"/>
      <c r="S62" s="596"/>
      <c r="T62" s="596"/>
      <c r="U62" s="596"/>
      <c r="V62" s="596"/>
      <c r="W62" s="596"/>
      <c r="X62" s="596"/>
      <c r="Y62" s="597"/>
      <c r="Z62" s="598" t="s">
        <v>280</v>
      </c>
      <c r="AA62" s="599"/>
      <c r="AB62" s="600"/>
      <c r="AC62" s="776"/>
      <c r="AD62" s="776"/>
      <c r="AE62" s="776"/>
      <c r="AF62" s="776"/>
      <c r="AG62" s="776"/>
      <c r="AH62" s="776"/>
      <c r="AI62" s="776"/>
      <c r="AJ62" s="776"/>
      <c r="AK62" s="776"/>
      <c r="AL62" s="776"/>
      <c r="AM62" s="776"/>
      <c r="AN62" s="776"/>
      <c r="AO62" s="776"/>
      <c r="AP62" s="776"/>
      <c r="AQ62" s="776"/>
      <c r="AR62" s="776"/>
      <c r="AS62" s="776"/>
      <c r="AT62" s="776"/>
      <c r="AU62" s="776"/>
      <c r="AV62" s="776"/>
      <c r="AW62" s="776"/>
      <c r="AX62" s="776"/>
      <c r="AY62" s="776"/>
      <c r="AZ62" s="777"/>
    </row>
    <row r="63" spans="1:58" s="22" customFormat="1" ht="15" customHeight="1">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row>
    <row r="64" spans="1:58">
      <c r="A64" s="22"/>
      <c r="B64" s="133"/>
      <c r="C64" s="133"/>
      <c r="D64" s="133"/>
      <c r="E64" s="133"/>
      <c r="F64" s="133"/>
      <c r="G64" s="133"/>
      <c r="H64" s="133"/>
      <c r="I64" s="133"/>
      <c r="J64" s="133"/>
      <c r="K64" s="133"/>
      <c r="L64" s="133"/>
      <c r="M64" s="133"/>
      <c r="N64" s="133"/>
      <c r="O64" s="133"/>
      <c r="P64" s="133"/>
      <c r="Q64" s="133"/>
      <c r="R64" s="133"/>
      <c r="S64" s="56"/>
      <c r="T64" s="56"/>
      <c r="U64" s="57"/>
      <c r="V64" s="57"/>
      <c r="W64" s="57"/>
      <c r="X64" s="57"/>
      <c r="Y64" s="57"/>
      <c r="Z64" s="57"/>
      <c r="AA64" s="57"/>
      <c r="AB64" s="57"/>
      <c r="AC64" s="31"/>
      <c r="AD64" s="31"/>
      <c r="AE64" s="31"/>
      <c r="AF64" s="31"/>
      <c r="AG64" s="31"/>
      <c r="AH64" s="31"/>
      <c r="AI64" s="31"/>
      <c r="AJ64" s="31"/>
      <c r="AK64" s="35"/>
      <c r="AL64" s="35"/>
      <c r="AM64" s="35"/>
      <c r="AN64" s="35"/>
      <c r="AO64" s="35"/>
      <c r="AP64" s="35"/>
      <c r="AQ64" s="35"/>
      <c r="AR64" s="35"/>
      <c r="AS64" s="35"/>
      <c r="AT64" s="35"/>
      <c r="AU64" s="35"/>
      <c r="AV64" s="35"/>
      <c r="AW64" s="35"/>
      <c r="AX64" s="35"/>
      <c r="AY64" s="35"/>
      <c r="AZ64" s="35"/>
      <c r="BA64" s="22"/>
      <c r="BB64" s="22"/>
      <c r="BC64" s="22"/>
      <c r="BD64" s="22"/>
      <c r="BE64" s="22"/>
      <c r="BF64" s="22"/>
    </row>
    <row r="65" spans="1:58">
      <c r="A65" s="22"/>
      <c r="B65" s="133"/>
      <c r="C65" s="133"/>
      <c r="D65" s="133"/>
      <c r="E65" s="133"/>
      <c r="F65" s="133"/>
      <c r="G65" s="133"/>
      <c r="H65" s="133"/>
      <c r="I65" s="133"/>
      <c r="J65" s="133"/>
      <c r="K65" s="133"/>
      <c r="L65" s="133"/>
      <c r="M65" s="133"/>
      <c r="N65" s="133"/>
      <c r="O65" s="133"/>
      <c r="P65" s="133"/>
      <c r="Q65" s="133"/>
      <c r="R65" s="133"/>
      <c r="S65" s="56"/>
      <c r="T65" s="56"/>
      <c r="U65" s="57"/>
      <c r="V65" s="57"/>
      <c r="W65" s="57"/>
      <c r="X65" s="57"/>
      <c r="Y65" s="57"/>
      <c r="Z65" s="57"/>
      <c r="AA65" s="57"/>
      <c r="AB65" s="57"/>
      <c r="AC65" s="31"/>
      <c r="AD65" s="31"/>
      <c r="AE65" s="31"/>
      <c r="AF65" s="31"/>
      <c r="AG65" s="31"/>
      <c r="AH65" s="31"/>
      <c r="AI65" s="31"/>
      <c r="AJ65" s="31"/>
      <c r="AK65" s="35"/>
      <c r="AL65" s="35"/>
      <c r="AM65" s="35"/>
      <c r="AN65" s="35"/>
      <c r="AO65" s="35"/>
      <c r="AP65" s="35"/>
      <c r="AQ65" s="35"/>
      <c r="AR65" s="35"/>
      <c r="AS65" s="35"/>
      <c r="AT65" s="35"/>
      <c r="AU65" s="35"/>
      <c r="AV65" s="35"/>
      <c r="AW65" s="35"/>
      <c r="AX65" s="35"/>
      <c r="AY65" s="35"/>
      <c r="AZ65" s="35"/>
      <c r="BA65" s="22"/>
      <c r="BB65" s="22"/>
      <c r="BC65" s="22"/>
      <c r="BD65" s="22"/>
      <c r="BE65" s="22"/>
      <c r="BF65" s="22"/>
    </row>
    <row r="66" spans="1:58">
      <c r="A66" s="20"/>
      <c r="B66" s="34"/>
      <c r="C66" s="34"/>
      <c r="D66" s="34"/>
      <c r="E66" s="34"/>
      <c r="F66" s="34"/>
      <c r="G66" s="34"/>
      <c r="H66" s="34"/>
      <c r="I66" s="34"/>
      <c r="J66" s="35"/>
      <c r="K66" s="35"/>
      <c r="L66" s="35"/>
      <c r="M66" s="35"/>
      <c r="N66" s="35"/>
      <c r="O66" s="35"/>
      <c r="P66" s="35"/>
      <c r="Q66" s="35"/>
      <c r="R66" s="36"/>
      <c r="S66" s="36"/>
      <c r="T66" s="36"/>
      <c r="U66" s="36"/>
      <c r="V66" s="36"/>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22"/>
      <c r="BC66" s="22"/>
      <c r="BD66" s="22"/>
      <c r="BE66" s="22"/>
      <c r="BF66" s="22"/>
    </row>
    <row r="67" spans="1:58">
      <c r="A67" s="20"/>
      <c r="B67" s="37"/>
      <c r="C67" s="553" t="s">
        <v>315</v>
      </c>
      <c r="D67" s="553"/>
      <c r="E67" s="553"/>
      <c r="F67" s="553"/>
      <c r="G67" s="553"/>
      <c r="H67" s="553"/>
      <c r="J67" s="20"/>
      <c r="K67" s="20"/>
      <c r="L67" s="20"/>
      <c r="M67" s="20"/>
      <c r="N67" s="38"/>
      <c r="O67" s="38"/>
      <c r="P67" s="38"/>
      <c r="Q67" s="38"/>
      <c r="R67" s="38"/>
      <c r="S67" s="38"/>
      <c r="T67" s="38"/>
      <c r="U67" s="38"/>
      <c r="V67" s="38"/>
      <c r="W67" s="38"/>
      <c r="X67" s="38"/>
      <c r="Y67" s="38"/>
      <c r="AB67" s="554"/>
      <c r="AC67" s="554"/>
      <c r="AD67" s="554"/>
      <c r="AE67" s="554"/>
      <c r="AF67" s="554"/>
      <c r="AG67" s="554"/>
      <c r="AH67" s="554"/>
      <c r="AI67" s="20"/>
      <c r="AJ67" s="20"/>
      <c r="AK67" s="554"/>
      <c r="AL67" s="554"/>
      <c r="AM67" s="554"/>
      <c r="AN67" s="554"/>
      <c r="AO67" s="554"/>
      <c r="AP67" s="554"/>
      <c r="AQ67" s="554"/>
      <c r="AR67" s="554"/>
      <c r="AS67" s="554"/>
      <c r="AT67" s="554"/>
      <c r="AU67" s="554"/>
      <c r="AV67" s="554"/>
      <c r="AW67" s="554"/>
      <c r="AX67" s="554"/>
      <c r="AY67" s="554"/>
      <c r="AZ67" s="554"/>
      <c r="BA67" s="39"/>
      <c r="BB67" s="39"/>
      <c r="BC67" s="39"/>
      <c r="BD67" s="39"/>
      <c r="BE67" s="39"/>
      <c r="BF67" s="39"/>
    </row>
    <row r="68" spans="1:58">
      <c r="A68" s="20"/>
      <c r="B68" s="37"/>
      <c r="C68" s="551" t="s">
        <v>167</v>
      </c>
      <c r="D68" s="551"/>
      <c r="E68" s="551"/>
      <c r="F68" s="551"/>
      <c r="G68" s="551"/>
      <c r="H68" s="551"/>
      <c r="I68" s="551"/>
      <c r="J68" s="551"/>
      <c r="K68" s="551"/>
      <c r="L68" s="551"/>
      <c r="M68" s="551"/>
      <c r="N68" s="673" t="s">
        <v>168</v>
      </c>
      <c r="O68" s="673"/>
      <c r="P68" s="673"/>
      <c r="Q68" s="673"/>
      <c r="R68" s="673"/>
      <c r="S68" s="673"/>
      <c r="T68" s="673"/>
      <c r="U68" s="673"/>
      <c r="V68" s="673"/>
      <c r="W68" s="673"/>
      <c r="X68" s="673"/>
      <c r="Y68" s="673"/>
      <c r="Z68" s="40"/>
      <c r="AA68" s="40"/>
      <c r="AB68" s="673" t="s">
        <v>14</v>
      </c>
      <c r="AC68" s="673"/>
      <c r="AD68" s="673"/>
      <c r="AE68" s="673"/>
      <c r="AF68" s="673"/>
      <c r="AG68" s="673"/>
      <c r="AH68" s="673"/>
      <c r="AI68" s="41"/>
      <c r="AJ68" s="41"/>
      <c r="AK68" s="673" t="s">
        <v>15</v>
      </c>
      <c r="AL68" s="673"/>
      <c r="AM68" s="673"/>
      <c r="AN68" s="673"/>
      <c r="AO68" s="673"/>
      <c r="AP68" s="673"/>
      <c r="AQ68" s="673"/>
      <c r="AR68" s="673"/>
      <c r="AS68" s="673"/>
      <c r="AT68" s="673"/>
      <c r="AU68" s="673"/>
      <c r="AV68" s="673"/>
      <c r="AW68" s="673"/>
      <c r="AX68" s="673"/>
      <c r="AY68" s="673"/>
      <c r="AZ68" s="673"/>
      <c r="BA68" s="39"/>
      <c r="BB68" s="39"/>
      <c r="BC68" s="39"/>
      <c r="BD68" s="39"/>
      <c r="BE68" s="39"/>
      <c r="BF68" s="39"/>
    </row>
    <row r="69" spans="1:58">
      <c r="A69" s="22"/>
      <c r="B69" s="37"/>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1"/>
      <c r="AJ69" s="40"/>
      <c r="AK69" s="40"/>
      <c r="AL69" s="40"/>
      <c r="AM69" s="40"/>
      <c r="AN69" s="40"/>
      <c r="AO69" s="40"/>
      <c r="AP69" s="40"/>
      <c r="AQ69" s="40"/>
      <c r="AR69" s="40"/>
      <c r="AS69" s="40"/>
      <c r="AT69" s="40"/>
      <c r="AU69" s="40"/>
      <c r="AV69" s="40"/>
      <c r="AW69" s="40"/>
      <c r="AX69" s="40"/>
      <c r="AY69" s="40"/>
      <c r="AZ69" s="40"/>
      <c r="BA69" s="39"/>
      <c r="BB69" s="39"/>
      <c r="BC69" s="39"/>
      <c r="BD69" s="39"/>
      <c r="BE69" s="39"/>
      <c r="BF69" s="39"/>
    </row>
    <row r="70" spans="1:58">
      <c r="A70" s="39"/>
      <c r="B70" s="37"/>
      <c r="C70" s="553" t="s">
        <v>169</v>
      </c>
      <c r="D70" s="553"/>
      <c r="E70" s="553"/>
      <c r="F70" s="553"/>
      <c r="G70" s="553"/>
      <c r="H70" s="553"/>
      <c r="J70" s="41"/>
      <c r="K70" s="41"/>
      <c r="L70" s="41"/>
      <c r="M70" s="41"/>
      <c r="N70" s="42"/>
      <c r="O70" s="42"/>
      <c r="P70" s="42"/>
      <c r="Q70" s="42"/>
      <c r="R70" s="42"/>
      <c r="S70" s="42"/>
      <c r="T70" s="42"/>
      <c r="U70" s="42"/>
      <c r="V70" s="42"/>
      <c r="W70" s="42"/>
      <c r="X70" s="42"/>
      <c r="Y70" s="42"/>
      <c r="Z70" s="40"/>
      <c r="AA70" s="40"/>
      <c r="AB70" s="674"/>
      <c r="AC70" s="674"/>
      <c r="AD70" s="674"/>
      <c r="AE70" s="674"/>
      <c r="AF70" s="674"/>
      <c r="AG70" s="674"/>
      <c r="AH70" s="674"/>
      <c r="AI70" s="674"/>
      <c r="AJ70" s="674"/>
      <c r="AK70" s="674"/>
      <c r="AL70" s="674"/>
      <c r="AM70" s="674"/>
      <c r="AN70" s="674"/>
      <c r="AO70" s="41"/>
      <c r="AP70" s="41"/>
      <c r="AQ70" s="675"/>
      <c r="AR70" s="675"/>
      <c r="AS70" s="675"/>
      <c r="AT70" s="675"/>
      <c r="AU70" s="675"/>
      <c r="AV70" s="675"/>
      <c r="AW70" s="675"/>
      <c r="AX70" s="675"/>
      <c r="AY70" s="675"/>
      <c r="AZ70" s="675"/>
      <c r="BA70" s="39"/>
      <c r="BB70" s="39"/>
      <c r="BC70" s="39"/>
      <c r="BD70" s="39"/>
      <c r="BE70" s="39"/>
      <c r="BF70" s="39"/>
    </row>
    <row r="71" spans="1:58">
      <c r="A71" s="39"/>
      <c r="B71" s="37"/>
      <c r="C71" s="672"/>
      <c r="D71" s="672"/>
      <c r="E71" s="672"/>
      <c r="F71" s="672"/>
      <c r="G71" s="672"/>
      <c r="H71" s="672"/>
      <c r="J71" s="39"/>
      <c r="K71" s="41"/>
      <c r="L71" s="41"/>
      <c r="M71" s="41"/>
      <c r="N71" s="673" t="s">
        <v>168</v>
      </c>
      <c r="O71" s="673"/>
      <c r="P71" s="673"/>
      <c r="Q71" s="673"/>
      <c r="R71" s="673"/>
      <c r="S71" s="673"/>
      <c r="T71" s="673"/>
      <c r="U71" s="673"/>
      <c r="V71" s="673"/>
      <c r="W71" s="673"/>
      <c r="X71" s="673"/>
      <c r="Y71" s="673"/>
      <c r="Z71" s="40"/>
      <c r="AA71" s="40"/>
      <c r="AB71" s="673" t="s">
        <v>170</v>
      </c>
      <c r="AC71" s="673"/>
      <c r="AD71" s="673"/>
      <c r="AE71" s="673"/>
      <c r="AF71" s="673"/>
      <c r="AG71" s="673"/>
      <c r="AH71" s="673"/>
      <c r="AI71" s="673"/>
      <c r="AJ71" s="673"/>
      <c r="AK71" s="673"/>
      <c r="AL71" s="673"/>
      <c r="AM71" s="673"/>
      <c r="AN71" s="673"/>
      <c r="AO71" s="41"/>
      <c r="AP71" s="41"/>
      <c r="AQ71" s="673" t="s">
        <v>171</v>
      </c>
      <c r="AR71" s="673"/>
      <c r="AS71" s="673"/>
      <c r="AT71" s="673"/>
      <c r="AU71" s="673"/>
      <c r="AV71" s="673"/>
      <c r="AW71" s="673"/>
      <c r="AX71" s="673"/>
      <c r="AY71" s="673"/>
      <c r="AZ71" s="673"/>
      <c r="BA71" s="39"/>
      <c r="BB71" s="39"/>
      <c r="BC71" s="39"/>
      <c r="BD71" s="39"/>
      <c r="BE71" s="39"/>
      <c r="BF71" s="39"/>
    </row>
    <row r="72" spans="1:58">
      <c r="A72" s="39"/>
      <c r="B72" s="37"/>
      <c r="J72" s="43"/>
      <c r="K72" s="43"/>
      <c r="L72" s="43"/>
      <c r="M72" s="43"/>
      <c r="N72" s="43"/>
      <c r="O72" s="43"/>
      <c r="P72" s="43"/>
      <c r="Q72" s="43"/>
      <c r="R72" s="43"/>
      <c r="S72" s="43"/>
      <c r="T72" s="43"/>
      <c r="U72" s="43"/>
      <c r="V72" s="43"/>
      <c r="W72" s="43"/>
      <c r="X72" s="43"/>
      <c r="Y72" s="43"/>
      <c r="AB72" s="43"/>
      <c r="AC72" s="43"/>
      <c r="AD72" s="43"/>
      <c r="AE72" s="43"/>
      <c r="AF72" s="43"/>
      <c r="AG72" s="43"/>
      <c r="AH72" s="43"/>
      <c r="AI72" s="43"/>
      <c r="AJ72" s="43"/>
      <c r="AK72" s="43"/>
      <c r="AL72" s="43"/>
      <c r="AM72" s="43"/>
      <c r="AN72" s="43"/>
      <c r="AO72" s="20"/>
      <c r="AP72" s="20"/>
      <c r="AQ72" s="43"/>
      <c r="AR72" s="43"/>
      <c r="AS72" s="43"/>
      <c r="AT72" s="43"/>
      <c r="AU72" s="43"/>
      <c r="AV72" s="43"/>
      <c r="AW72" s="43"/>
      <c r="AX72" s="43"/>
      <c r="AY72" s="43"/>
      <c r="AZ72" s="43"/>
      <c r="BA72" s="39"/>
      <c r="BB72" s="39"/>
      <c r="BC72" s="39"/>
      <c r="BD72" s="39"/>
      <c r="BE72" s="39"/>
      <c r="BF72" s="39"/>
    </row>
    <row r="73" spans="1:58">
      <c r="A73" s="39"/>
      <c r="B73" s="20"/>
      <c r="C73" s="5" t="s">
        <v>442</v>
      </c>
      <c r="D73" s="5"/>
      <c r="E73" s="5"/>
      <c r="F73" s="5"/>
      <c r="G73" s="5"/>
      <c r="H73" s="5"/>
      <c r="I73" s="5"/>
      <c r="J73" s="5"/>
      <c r="K73" s="5"/>
      <c r="L73" s="5"/>
      <c r="M73" s="5"/>
      <c r="N73" s="5"/>
      <c r="O73" s="5"/>
      <c r="P73" s="5"/>
      <c r="Q73" s="5"/>
      <c r="R73" s="5"/>
      <c r="S73" s="5"/>
      <c r="T73" s="5"/>
      <c r="U73" s="5"/>
      <c r="V73" s="5"/>
      <c r="W73" s="5"/>
      <c r="X73" s="5"/>
      <c r="Y73" s="5"/>
      <c r="AV73" s="20"/>
      <c r="AW73" s="20"/>
      <c r="AX73" s="20"/>
      <c r="AY73" s="20"/>
      <c r="AZ73" s="20"/>
      <c r="BA73" s="20"/>
      <c r="BB73" s="39"/>
      <c r="BC73" s="39"/>
      <c r="BD73" s="39"/>
      <c r="BE73" s="39"/>
      <c r="BF73" s="39"/>
    </row>
    <row r="74" spans="1:58">
      <c r="A74" s="39"/>
      <c r="B74" s="20"/>
      <c r="C74" s="20"/>
      <c r="D74" s="672"/>
      <c r="E74" s="672"/>
      <c r="F74" s="20"/>
      <c r="G74" s="20"/>
      <c r="H74" s="672"/>
      <c r="I74" s="672"/>
      <c r="J74" s="672"/>
      <c r="K74" s="672"/>
      <c r="L74" s="672"/>
      <c r="M74" s="672"/>
      <c r="N74" s="20"/>
      <c r="O74" s="20"/>
      <c r="P74" s="20"/>
      <c r="Q74" s="672"/>
      <c r="R74" s="672"/>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row>
  </sheetData>
  <mergeCells count="307">
    <mergeCell ref="C71:H71"/>
    <mergeCell ref="N71:Y71"/>
    <mergeCell ref="AB71:AN71"/>
    <mergeCell ref="AQ71:AZ71"/>
    <mergeCell ref="D74:E74"/>
    <mergeCell ref="H74:M74"/>
    <mergeCell ref="Q74:R74"/>
    <mergeCell ref="C68:M68"/>
    <mergeCell ref="N68:Y68"/>
    <mergeCell ref="AB68:AH68"/>
    <mergeCell ref="AK68:AZ68"/>
    <mergeCell ref="C70:H70"/>
    <mergeCell ref="AB70:AN70"/>
    <mergeCell ref="AQ70:AZ70"/>
    <mergeCell ref="B62:Y62"/>
    <mergeCell ref="Z62:AB62"/>
    <mergeCell ref="AC62:AJ62"/>
    <mergeCell ref="AK62:AR62"/>
    <mergeCell ref="AS62:AZ62"/>
    <mergeCell ref="C67:H67"/>
    <mergeCell ref="AB67:AH67"/>
    <mergeCell ref="AK67:AZ67"/>
    <mergeCell ref="B60:Y60"/>
    <mergeCell ref="Z60:AB60"/>
    <mergeCell ref="AC60:AJ60"/>
    <mergeCell ref="AK60:AR60"/>
    <mergeCell ref="AS60:AZ60"/>
    <mergeCell ref="B61:Y61"/>
    <mergeCell ref="Z61:AB61"/>
    <mergeCell ref="AC61:AJ61"/>
    <mergeCell ref="AK61:AR61"/>
    <mergeCell ref="AS61:AZ61"/>
    <mergeCell ref="B58:Y58"/>
    <mergeCell ref="Z58:AB58"/>
    <mergeCell ref="AC58:AJ58"/>
    <mergeCell ref="AK58:AR58"/>
    <mergeCell ref="AS58:AZ58"/>
    <mergeCell ref="B59:Y59"/>
    <mergeCell ref="Z59:AB59"/>
    <mergeCell ref="AC59:AJ59"/>
    <mergeCell ref="AK59:AR59"/>
    <mergeCell ref="AS59:AZ59"/>
    <mergeCell ref="B56:Y56"/>
    <mergeCell ref="Z56:AB56"/>
    <mergeCell ref="AC56:AJ56"/>
    <mergeCell ref="AK56:AR56"/>
    <mergeCell ref="AS56:AZ56"/>
    <mergeCell ref="B57:Y57"/>
    <mergeCell ref="Z57:AB57"/>
    <mergeCell ref="AC57:AJ57"/>
    <mergeCell ref="AK57:AR57"/>
    <mergeCell ref="AS57:AZ57"/>
    <mergeCell ref="B54:Y54"/>
    <mergeCell ref="Z54:AB54"/>
    <mergeCell ref="AC54:AJ54"/>
    <mergeCell ref="AK54:AR54"/>
    <mergeCell ref="AS54:AZ54"/>
    <mergeCell ref="B55:Y55"/>
    <mergeCell ref="Z55:AB55"/>
    <mergeCell ref="AC55:AJ55"/>
    <mergeCell ref="AK55:AR55"/>
    <mergeCell ref="AS55:AZ55"/>
    <mergeCell ref="B52:Y52"/>
    <mergeCell ref="Z52:AB52"/>
    <mergeCell ref="AC52:AJ52"/>
    <mergeCell ref="AK52:AR52"/>
    <mergeCell ref="AS52:AZ52"/>
    <mergeCell ref="B53:Y53"/>
    <mergeCell ref="Z53:AB53"/>
    <mergeCell ref="AC53:AJ53"/>
    <mergeCell ref="AK53:AR53"/>
    <mergeCell ref="AS53:AZ53"/>
    <mergeCell ref="B47:AZ47"/>
    <mergeCell ref="B49:Y51"/>
    <mergeCell ref="Z49:AB51"/>
    <mergeCell ref="AC49:AZ49"/>
    <mergeCell ref="AC50:AJ51"/>
    <mergeCell ref="AK50:AR51"/>
    <mergeCell ref="AS50:AZ51"/>
    <mergeCell ref="AI45:AK45"/>
    <mergeCell ref="AL45:AN45"/>
    <mergeCell ref="AO45:AQ45"/>
    <mergeCell ref="AR45:AT45"/>
    <mergeCell ref="AU45:AW45"/>
    <mergeCell ref="AX45:AZ45"/>
    <mergeCell ref="AL44:AN44"/>
    <mergeCell ref="AO44:AQ44"/>
    <mergeCell ref="AR44:AT44"/>
    <mergeCell ref="AU44:AW44"/>
    <mergeCell ref="AX44:AZ44"/>
    <mergeCell ref="B45:V45"/>
    <mergeCell ref="W45:Y45"/>
    <mergeCell ref="Z45:AB45"/>
    <mergeCell ref="AC45:AE45"/>
    <mergeCell ref="AF45:AH45"/>
    <mergeCell ref="B44:V44"/>
    <mergeCell ref="W44:Y44"/>
    <mergeCell ref="Z44:AB44"/>
    <mergeCell ref="AC44:AE44"/>
    <mergeCell ref="AF44:AH44"/>
    <mergeCell ref="AI44:AK44"/>
    <mergeCell ref="AI43:AK43"/>
    <mergeCell ref="AL43:AN43"/>
    <mergeCell ref="AO43:AQ43"/>
    <mergeCell ref="AR43:AT43"/>
    <mergeCell ref="AU43:AW43"/>
    <mergeCell ref="AX43:AZ43"/>
    <mergeCell ref="AL42:AN42"/>
    <mergeCell ref="AO42:AQ42"/>
    <mergeCell ref="AR42:AT42"/>
    <mergeCell ref="AU42:AW42"/>
    <mergeCell ref="AX42:AZ42"/>
    <mergeCell ref="AI42:AK42"/>
    <mergeCell ref="B43:V43"/>
    <mergeCell ref="W43:Y43"/>
    <mergeCell ref="Z43:AB43"/>
    <mergeCell ref="AC43:AE43"/>
    <mergeCell ref="AF43:AH43"/>
    <mergeCell ref="B42:V42"/>
    <mergeCell ref="W42:Y42"/>
    <mergeCell ref="Z42:AB42"/>
    <mergeCell ref="AC42:AE42"/>
    <mergeCell ref="AF42:AH42"/>
    <mergeCell ref="AI41:AK41"/>
    <mergeCell ref="AL41:AN41"/>
    <mergeCell ref="AO41:AQ41"/>
    <mergeCell ref="AR41:AT41"/>
    <mergeCell ref="AU41:AW41"/>
    <mergeCell ref="AX41:AZ41"/>
    <mergeCell ref="AL40:AN40"/>
    <mergeCell ref="AO40:AQ40"/>
    <mergeCell ref="AR40:AT40"/>
    <mergeCell ref="AU40:AW40"/>
    <mergeCell ref="AX40:AZ40"/>
    <mergeCell ref="AI40:AK40"/>
    <mergeCell ref="B41:V41"/>
    <mergeCell ref="W41:Y41"/>
    <mergeCell ref="Z41:AB41"/>
    <mergeCell ref="AC41:AE41"/>
    <mergeCell ref="AF41:AH41"/>
    <mergeCell ref="B40:V40"/>
    <mergeCell ref="W40:Y40"/>
    <mergeCell ref="Z40:AB40"/>
    <mergeCell ref="AC40:AE40"/>
    <mergeCell ref="AF40:AH40"/>
    <mergeCell ref="AI39:AK39"/>
    <mergeCell ref="AL39:AN39"/>
    <mergeCell ref="AO39:AQ39"/>
    <mergeCell ref="AR39:AT39"/>
    <mergeCell ref="AU39:AW39"/>
    <mergeCell ref="AX39:AZ39"/>
    <mergeCell ref="AL38:AN38"/>
    <mergeCell ref="AO38:AQ38"/>
    <mergeCell ref="AR38:AT38"/>
    <mergeCell ref="AU38:AW38"/>
    <mergeCell ref="AX38:AZ38"/>
    <mergeCell ref="AI38:AK38"/>
    <mergeCell ref="B39:V39"/>
    <mergeCell ref="W39:Y39"/>
    <mergeCell ref="Z39:AB39"/>
    <mergeCell ref="AC39:AE39"/>
    <mergeCell ref="AF39:AH39"/>
    <mergeCell ref="B38:V38"/>
    <mergeCell ref="W38:Y38"/>
    <mergeCell ref="Z38:AB38"/>
    <mergeCell ref="AC38:AE38"/>
    <mergeCell ref="AF38:AH38"/>
    <mergeCell ref="AU34:AW34"/>
    <mergeCell ref="AX34:AZ34"/>
    <mergeCell ref="B37:V37"/>
    <mergeCell ref="W37:Y37"/>
    <mergeCell ref="Z37:AB37"/>
    <mergeCell ref="AC37:AE37"/>
    <mergeCell ref="AF37:AH37"/>
    <mergeCell ref="B36:V36"/>
    <mergeCell ref="W36:Y36"/>
    <mergeCell ref="Z36:AB36"/>
    <mergeCell ref="AC36:AE36"/>
    <mergeCell ref="AF36:AH36"/>
    <mergeCell ref="AI37:AK37"/>
    <mergeCell ref="AL37:AN37"/>
    <mergeCell ref="AO37:AQ37"/>
    <mergeCell ref="AR37:AT37"/>
    <mergeCell ref="AU37:AW37"/>
    <mergeCell ref="AX37:AZ37"/>
    <mergeCell ref="AL36:AN36"/>
    <mergeCell ref="AO36:AQ36"/>
    <mergeCell ref="AR36:AT36"/>
    <mergeCell ref="AU36:AW36"/>
    <mergeCell ref="AX36:AZ36"/>
    <mergeCell ref="AI36:AK36"/>
    <mergeCell ref="B35:V35"/>
    <mergeCell ref="W35:Y35"/>
    <mergeCell ref="Z35:AB35"/>
    <mergeCell ref="AC35:AE35"/>
    <mergeCell ref="AF35:AH35"/>
    <mergeCell ref="B31:AZ31"/>
    <mergeCell ref="B33:V34"/>
    <mergeCell ref="W33:Y34"/>
    <mergeCell ref="Z33:AH33"/>
    <mergeCell ref="AI33:AQ33"/>
    <mergeCell ref="AR33:AZ33"/>
    <mergeCell ref="Z34:AB34"/>
    <mergeCell ref="AC34:AE34"/>
    <mergeCell ref="AF34:AH34"/>
    <mergeCell ref="AI34:AK34"/>
    <mergeCell ref="AI35:AK35"/>
    <mergeCell ref="AL35:AN35"/>
    <mergeCell ref="AO35:AQ35"/>
    <mergeCell ref="AR35:AT35"/>
    <mergeCell ref="AU35:AW35"/>
    <mergeCell ref="AX35:AZ35"/>
    <mergeCell ref="AL34:AN34"/>
    <mergeCell ref="AO34:AQ34"/>
    <mergeCell ref="AR34:AT34"/>
    <mergeCell ref="B28:Y28"/>
    <mergeCell ref="Z28:AB28"/>
    <mergeCell ref="AC28:AJ28"/>
    <mergeCell ref="AK28:AR28"/>
    <mergeCell ref="AS28:AZ28"/>
    <mergeCell ref="B30:AZ30"/>
    <mergeCell ref="B26:Y26"/>
    <mergeCell ref="Z26:AB26"/>
    <mergeCell ref="AC26:AJ26"/>
    <mergeCell ref="AK26:AR26"/>
    <mergeCell ref="AS26:AZ26"/>
    <mergeCell ref="B27:Y27"/>
    <mergeCell ref="Z27:AB27"/>
    <mergeCell ref="AC27:AJ27"/>
    <mergeCell ref="AK27:AR27"/>
    <mergeCell ref="AS27:AZ27"/>
    <mergeCell ref="B24:Y24"/>
    <mergeCell ref="Z24:AB24"/>
    <mergeCell ref="AC24:AJ24"/>
    <mergeCell ref="AK24:AR24"/>
    <mergeCell ref="AS24:AZ24"/>
    <mergeCell ref="B25:Y25"/>
    <mergeCell ref="Z25:AB25"/>
    <mergeCell ref="AC25:AJ25"/>
    <mergeCell ref="AK25:AR25"/>
    <mergeCell ref="AS25:AZ25"/>
    <mergeCell ref="B22:Y22"/>
    <mergeCell ref="Z22:AB22"/>
    <mergeCell ref="AC22:AJ22"/>
    <mergeCell ref="AK22:AR22"/>
    <mergeCell ref="AS22:AZ22"/>
    <mergeCell ref="B23:Y23"/>
    <mergeCell ref="Z23:AB23"/>
    <mergeCell ref="AC23:AJ23"/>
    <mergeCell ref="AK23:AR23"/>
    <mergeCell ref="AS23:AZ23"/>
    <mergeCell ref="B20:Y20"/>
    <mergeCell ref="Z20:AB20"/>
    <mergeCell ref="AC20:AJ20"/>
    <mergeCell ref="AK20:AR20"/>
    <mergeCell ref="AS20:AZ20"/>
    <mergeCell ref="B21:Y21"/>
    <mergeCell ref="Z21:AB21"/>
    <mergeCell ref="AC21:AJ21"/>
    <mergeCell ref="AK21:AR21"/>
    <mergeCell ref="AS21:AZ21"/>
    <mergeCell ref="B18:Y18"/>
    <mergeCell ref="Z18:AB18"/>
    <mergeCell ref="AC18:AJ18"/>
    <mergeCell ref="AK18:AR18"/>
    <mergeCell ref="AS18:AZ18"/>
    <mergeCell ref="B19:Y19"/>
    <mergeCell ref="Z19:AB19"/>
    <mergeCell ref="AC19:AJ19"/>
    <mergeCell ref="AK19:AR19"/>
    <mergeCell ref="AS19:AZ19"/>
    <mergeCell ref="B16:Y16"/>
    <mergeCell ref="Z16:AB16"/>
    <mergeCell ref="AC16:AJ16"/>
    <mergeCell ref="AK16:AR16"/>
    <mergeCell ref="AS16:AZ16"/>
    <mergeCell ref="B17:Y17"/>
    <mergeCell ref="Z17:AB17"/>
    <mergeCell ref="AC17:AJ17"/>
    <mergeCell ref="AK17:AR17"/>
    <mergeCell ref="AS17:AZ17"/>
    <mergeCell ref="B14:Y14"/>
    <mergeCell ref="Z14:AB14"/>
    <mergeCell ref="AC14:AJ14"/>
    <mergeCell ref="AK14:AR14"/>
    <mergeCell ref="AS14:AZ14"/>
    <mergeCell ref="B15:Y15"/>
    <mergeCell ref="Z15:AB15"/>
    <mergeCell ref="AC15:AJ15"/>
    <mergeCell ref="AK15:AR15"/>
    <mergeCell ref="AS15:AZ15"/>
    <mergeCell ref="AS11:AZ12"/>
    <mergeCell ref="B13:Y13"/>
    <mergeCell ref="Z13:AB13"/>
    <mergeCell ref="AC13:AJ13"/>
    <mergeCell ref="AK13:AR13"/>
    <mergeCell ref="AS13:AZ13"/>
    <mergeCell ref="A1:AZ1"/>
    <mergeCell ref="L4:AZ4"/>
    <mergeCell ref="L5:AZ5"/>
    <mergeCell ref="B8:AS8"/>
    <mergeCell ref="B10:Y12"/>
    <mergeCell ref="Z10:AB12"/>
    <mergeCell ref="AC10:AZ10"/>
    <mergeCell ref="AC11:AJ12"/>
    <mergeCell ref="AK11:AR12"/>
    <mergeCell ref="L3:DM3"/>
  </mergeCells>
  <pageMargins left="0.23622047244094491" right="0.23622047244094491" top="0.74803149606299213" bottom="0.74803149606299213" header="0.31496062992125984" footer="0.31496062992125984"/>
  <pageSetup paperSize="9" scale="40" orientation="portrait" r:id="rId1"/>
  <colBreaks count="1" manualBreakCount="1">
    <brk id="52" max="1048575" man="1"/>
  </colBreaks>
</worksheet>
</file>

<file path=xl/worksheets/sheet18.xml><?xml version="1.0" encoding="utf-8"?>
<worksheet xmlns="http://schemas.openxmlformats.org/spreadsheetml/2006/main" xmlns:r="http://schemas.openxmlformats.org/officeDocument/2006/relationships">
  <dimension ref="A1:BF37"/>
  <sheetViews>
    <sheetView view="pageBreakPreview" zoomScale="85" zoomScaleNormal="70" zoomScaleSheetLayoutView="85" workbookViewId="0">
      <selection activeCell="Q22" sqref="Q22:T22"/>
    </sheetView>
  </sheetViews>
  <sheetFormatPr defaultColWidth="0.85546875" defaultRowHeight="15.75"/>
  <cols>
    <col min="1" max="52" width="3.85546875" style="16" customWidth="1"/>
    <col min="53" max="16384" width="0.85546875" style="16"/>
  </cols>
  <sheetData>
    <row r="1" spans="1:53">
      <c r="A1" s="552" t="s">
        <v>600</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18"/>
    </row>
    <row r="3" spans="1:53">
      <c r="A3" s="20" t="s">
        <v>254</v>
      </c>
      <c r="B3" s="20"/>
      <c r="C3" s="20"/>
      <c r="D3" s="20"/>
      <c r="E3" s="20"/>
      <c r="F3" s="20"/>
      <c r="G3" s="20"/>
      <c r="H3" s="20"/>
      <c r="I3" s="20"/>
      <c r="J3" s="20"/>
      <c r="K3" s="20"/>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19"/>
    </row>
    <row r="4" spans="1:53">
      <c r="A4" s="20" t="s">
        <v>255</v>
      </c>
      <c r="B4" s="20"/>
      <c r="C4" s="20"/>
      <c r="D4" s="20"/>
      <c r="E4" s="20"/>
      <c r="F4" s="20"/>
      <c r="G4" s="20"/>
      <c r="H4" s="20"/>
      <c r="I4" s="20"/>
      <c r="J4" s="20"/>
      <c r="K4" s="20"/>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20"/>
    </row>
    <row r="5" spans="1:53" ht="24">
      <c r="A5" s="20"/>
      <c r="B5" s="20"/>
      <c r="C5" s="20"/>
      <c r="D5" s="20"/>
      <c r="E5" s="20"/>
      <c r="F5" s="20"/>
      <c r="G5" s="20"/>
      <c r="H5" s="20"/>
      <c r="I5" s="20"/>
      <c r="J5" s="20"/>
      <c r="K5" s="20"/>
      <c r="L5" s="849" t="s">
        <v>316</v>
      </c>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c r="AM5" s="849"/>
      <c r="AN5" s="849"/>
      <c r="AO5" s="849"/>
      <c r="AP5" s="849"/>
      <c r="AQ5" s="849"/>
      <c r="AR5" s="849"/>
      <c r="AS5" s="849"/>
      <c r="AT5" s="849"/>
      <c r="AU5" s="849"/>
      <c r="AV5" s="849"/>
      <c r="AW5" s="849"/>
      <c r="AX5" s="849"/>
      <c r="AY5" s="849"/>
      <c r="AZ5" s="849"/>
      <c r="BA5" s="60"/>
    </row>
    <row r="6" spans="1:53">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557" t="s">
        <v>601</v>
      </c>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3" s="22" customFormat="1"/>
    <row r="10" spans="1:53" s="22" customFormat="1">
      <c r="B10" s="558" t="s">
        <v>0</v>
      </c>
      <c r="C10" s="559"/>
      <c r="D10" s="559"/>
      <c r="E10" s="559"/>
      <c r="F10" s="559"/>
      <c r="G10" s="559"/>
      <c r="H10" s="559"/>
      <c r="I10" s="559"/>
      <c r="J10" s="559"/>
      <c r="K10" s="559"/>
      <c r="L10" s="559"/>
      <c r="M10" s="559"/>
      <c r="N10" s="559"/>
      <c r="O10" s="559"/>
      <c r="P10" s="559"/>
      <c r="Q10" s="559"/>
      <c r="R10" s="559"/>
      <c r="S10" s="559"/>
      <c r="T10" s="559"/>
      <c r="U10" s="559"/>
      <c r="V10" s="559"/>
      <c r="W10" s="559"/>
      <c r="X10" s="559"/>
      <c r="Y10" s="560"/>
      <c r="Z10" s="558" t="s">
        <v>260</v>
      </c>
      <c r="AA10" s="559"/>
      <c r="AB10" s="560"/>
      <c r="AC10" s="567" t="s">
        <v>286</v>
      </c>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9"/>
    </row>
    <row r="11" spans="1:53" s="22" customFormat="1">
      <c r="B11" s="561"/>
      <c r="C11" s="562"/>
      <c r="D11" s="562"/>
      <c r="E11" s="562"/>
      <c r="F11" s="562"/>
      <c r="G11" s="562"/>
      <c r="H11" s="562"/>
      <c r="I11" s="562"/>
      <c r="J11" s="562"/>
      <c r="K11" s="562"/>
      <c r="L11" s="562"/>
      <c r="M11" s="562"/>
      <c r="N11" s="562"/>
      <c r="O11" s="562"/>
      <c r="P11" s="562"/>
      <c r="Q11" s="562"/>
      <c r="R11" s="562"/>
      <c r="S11" s="562"/>
      <c r="T11" s="562"/>
      <c r="U11" s="562"/>
      <c r="V11" s="562"/>
      <c r="W11" s="562"/>
      <c r="X11" s="562"/>
      <c r="Y11" s="563"/>
      <c r="Z11" s="561"/>
      <c r="AA11" s="562"/>
      <c r="AB11" s="563"/>
      <c r="AC11" s="558" t="s">
        <v>262</v>
      </c>
      <c r="AD11" s="559"/>
      <c r="AE11" s="559"/>
      <c r="AF11" s="559"/>
      <c r="AG11" s="559"/>
      <c r="AH11" s="559"/>
      <c r="AI11" s="559"/>
      <c r="AJ11" s="560"/>
      <c r="AK11" s="570" t="s">
        <v>263</v>
      </c>
      <c r="AL11" s="570"/>
      <c r="AM11" s="570"/>
      <c r="AN11" s="570"/>
      <c r="AO11" s="570"/>
      <c r="AP11" s="570"/>
      <c r="AQ11" s="570"/>
      <c r="AR11" s="570"/>
      <c r="AS11" s="559" t="s">
        <v>264</v>
      </c>
      <c r="AT11" s="559"/>
      <c r="AU11" s="559"/>
      <c r="AV11" s="559"/>
      <c r="AW11" s="559"/>
      <c r="AX11" s="559"/>
      <c r="AY11" s="559"/>
      <c r="AZ11" s="560"/>
    </row>
    <row r="12" spans="1:53" s="22" customFormat="1">
      <c r="B12" s="564"/>
      <c r="C12" s="565"/>
      <c r="D12" s="565"/>
      <c r="E12" s="565"/>
      <c r="F12" s="565"/>
      <c r="G12" s="565"/>
      <c r="H12" s="565"/>
      <c r="I12" s="565"/>
      <c r="J12" s="565"/>
      <c r="K12" s="565"/>
      <c r="L12" s="565"/>
      <c r="M12" s="565"/>
      <c r="N12" s="565"/>
      <c r="O12" s="565"/>
      <c r="P12" s="565"/>
      <c r="Q12" s="565"/>
      <c r="R12" s="565"/>
      <c r="S12" s="565"/>
      <c r="T12" s="565"/>
      <c r="U12" s="565"/>
      <c r="V12" s="565"/>
      <c r="W12" s="565"/>
      <c r="X12" s="565"/>
      <c r="Y12" s="566"/>
      <c r="Z12" s="564"/>
      <c r="AA12" s="565"/>
      <c r="AB12" s="566"/>
      <c r="AC12" s="564"/>
      <c r="AD12" s="565"/>
      <c r="AE12" s="565"/>
      <c r="AF12" s="565"/>
      <c r="AG12" s="565"/>
      <c r="AH12" s="565"/>
      <c r="AI12" s="565"/>
      <c r="AJ12" s="566"/>
      <c r="AK12" s="570"/>
      <c r="AL12" s="570"/>
      <c r="AM12" s="570"/>
      <c r="AN12" s="570"/>
      <c r="AO12" s="570"/>
      <c r="AP12" s="570"/>
      <c r="AQ12" s="570"/>
      <c r="AR12" s="570"/>
      <c r="AS12" s="565"/>
      <c r="AT12" s="565"/>
      <c r="AU12" s="565"/>
      <c r="AV12" s="565"/>
      <c r="AW12" s="565"/>
      <c r="AX12" s="565"/>
      <c r="AY12" s="565"/>
      <c r="AZ12" s="566"/>
    </row>
    <row r="13" spans="1:53" s="24" customFormat="1" ht="16.5" thickBot="1">
      <c r="B13" s="571">
        <v>1</v>
      </c>
      <c r="C13" s="572"/>
      <c r="D13" s="572"/>
      <c r="E13" s="572"/>
      <c r="F13" s="572"/>
      <c r="G13" s="572"/>
      <c r="H13" s="572"/>
      <c r="I13" s="572"/>
      <c r="J13" s="572"/>
      <c r="K13" s="572"/>
      <c r="L13" s="572"/>
      <c r="M13" s="572"/>
      <c r="N13" s="572"/>
      <c r="O13" s="572"/>
      <c r="P13" s="572"/>
      <c r="Q13" s="572"/>
      <c r="R13" s="572"/>
      <c r="S13" s="572"/>
      <c r="T13" s="572"/>
      <c r="U13" s="572"/>
      <c r="V13" s="572"/>
      <c r="W13" s="572"/>
      <c r="X13" s="572"/>
      <c r="Y13" s="573"/>
      <c r="Z13" s="574" t="s">
        <v>6</v>
      </c>
      <c r="AA13" s="575"/>
      <c r="AB13" s="576"/>
      <c r="AC13" s="577" t="s">
        <v>7</v>
      </c>
      <c r="AD13" s="578"/>
      <c r="AE13" s="578"/>
      <c r="AF13" s="578"/>
      <c r="AG13" s="578"/>
      <c r="AH13" s="578"/>
      <c r="AI13" s="578"/>
      <c r="AJ13" s="579"/>
      <c r="AK13" s="577" t="s">
        <v>8</v>
      </c>
      <c r="AL13" s="578"/>
      <c r="AM13" s="578"/>
      <c r="AN13" s="578"/>
      <c r="AO13" s="578"/>
      <c r="AP13" s="578"/>
      <c r="AQ13" s="578"/>
      <c r="AR13" s="579"/>
      <c r="AS13" s="577" t="s">
        <v>9</v>
      </c>
      <c r="AT13" s="578"/>
      <c r="AU13" s="578"/>
      <c r="AV13" s="578"/>
      <c r="AW13" s="578"/>
      <c r="AX13" s="578"/>
      <c r="AY13" s="578"/>
      <c r="AZ13" s="579"/>
    </row>
    <row r="14" spans="1:53" s="20" customFormat="1">
      <c r="B14" s="590" t="s">
        <v>602</v>
      </c>
      <c r="C14" s="590"/>
      <c r="D14" s="590"/>
      <c r="E14" s="590"/>
      <c r="F14" s="590"/>
      <c r="G14" s="590"/>
      <c r="H14" s="590"/>
      <c r="I14" s="590"/>
      <c r="J14" s="590"/>
      <c r="K14" s="590"/>
      <c r="L14" s="590"/>
      <c r="M14" s="590"/>
      <c r="N14" s="590"/>
      <c r="O14" s="590"/>
      <c r="P14" s="590"/>
      <c r="Q14" s="590"/>
      <c r="R14" s="590"/>
      <c r="S14" s="590"/>
      <c r="T14" s="590"/>
      <c r="U14" s="590"/>
      <c r="V14" s="590"/>
      <c r="W14" s="590"/>
      <c r="X14" s="590"/>
      <c r="Y14" s="580"/>
      <c r="Z14" s="583" t="s">
        <v>266</v>
      </c>
      <c r="AA14" s="584"/>
      <c r="AB14" s="585"/>
      <c r="AC14" s="753"/>
      <c r="AD14" s="753"/>
      <c r="AE14" s="753"/>
      <c r="AF14" s="753"/>
      <c r="AG14" s="753"/>
      <c r="AH14" s="753"/>
      <c r="AI14" s="753"/>
      <c r="AJ14" s="753"/>
      <c r="AK14" s="753"/>
      <c r="AL14" s="753"/>
      <c r="AM14" s="753"/>
      <c r="AN14" s="753"/>
      <c r="AO14" s="753"/>
      <c r="AP14" s="753"/>
      <c r="AQ14" s="753"/>
      <c r="AR14" s="753"/>
      <c r="AS14" s="753"/>
      <c r="AT14" s="753"/>
      <c r="AU14" s="753"/>
      <c r="AV14" s="753"/>
      <c r="AW14" s="753"/>
      <c r="AX14" s="753"/>
      <c r="AY14" s="753"/>
      <c r="AZ14" s="754"/>
    </row>
    <row r="15" spans="1:53" s="20" customFormat="1">
      <c r="B15" s="61"/>
      <c r="C15" s="62"/>
      <c r="D15" s="62"/>
      <c r="E15" s="62"/>
      <c r="F15" s="62"/>
      <c r="G15" s="62"/>
      <c r="H15" s="62"/>
      <c r="I15" s="62"/>
      <c r="J15" s="62"/>
      <c r="K15" s="62"/>
      <c r="L15" s="62"/>
      <c r="M15" s="62"/>
      <c r="N15" s="62"/>
      <c r="O15" s="62"/>
      <c r="P15" s="62"/>
      <c r="Q15" s="62"/>
      <c r="R15" s="62"/>
      <c r="S15" s="62"/>
      <c r="T15" s="62"/>
      <c r="U15" s="62"/>
      <c r="V15" s="62"/>
      <c r="W15" s="62"/>
      <c r="X15" s="62"/>
      <c r="Y15" s="62"/>
      <c r="Z15" s="591" t="s">
        <v>268</v>
      </c>
      <c r="AA15" s="592"/>
      <c r="AB15" s="593"/>
      <c r="AC15" s="135"/>
      <c r="AD15" s="136"/>
      <c r="AE15" s="136"/>
      <c r="AF15" s="136"/>
      <c r="AG15" s="136"/>
      <c r="AH15" s="136"/>
      <c r="AI15" s="136"/>
      <c r="AJ15" s="137"/>
      <c r="AK15" s="135"/>
      <c r="AL15" s="136"/>
      <c r="AM15" s="136"/>
      <c r="AN15" s="136"/>
      <c r="AO15" s="136"/>
      <c r="AP15" s="136"/>
      <c r="AQ15" s="136"/>
      <c r="AR15" s="137"/>
      <c r="AS15" s="135"/>
      <c r="AT15" s="136"/>
      <c r="AU15" s="136"/>
      <c r="AV15" s="136"/>
      <c r="AW15" s="136"/>
      <c r="AX15" s="136"/>
      <c r="AY15" s="136"/>
      <c r="AZ15" s="138"/>
    </row>
    <row r="16" spans="1:53" s="22" customFormat="1" ht="16.5" thickBot="1">
      <c r="B16" s="850" t="s">
        <v>279</v>
      </c>
      <c r="C16" s="851"/>
      <c r="D16" s="851"/>
      <c r="E16" s="851"/>
      <c r="F16" s="851"/>
      <c r="G16" s="851"/>
      <c r="H16" s="851"/>
      <c r="I16" s="851"/>
      <c r="J16" s="851"/>
      <c r="K16" s="851"/>
      <c r="L16" s="851"/>
      <c r="M16" s="851"/>
      <c r="N16" s="851"/>
      <c r="O16" s="851"/>
      <c r="P16" s="851"/>
      <c r="Q16" s="851"/>
      <c r="R16" s="851"/>
      <c r="S16" s="851"/>
      <c r="T16" s="851"/>
      <c r="U16" s="851"/>
      <c r="V16" s="851"/>
      <c r="W16" s="851"/>
      <c r="X16" s="851"/>
      <c r="Y16" s="852"/>
      <c r="Z16" s="853" t="s">
        <v>280</v>
      </c>
      <c r="AA16" s="854"/>
      <c r="AB16" s="855"/>
      <c r="AC16" s="1111"/>
      <c r="AD16" s="857"/>
      <c r="AE16" s="857"/>
      <c r="AF16" s="857"/>
      <c r="AG16" s="857"/>
      <c r="AH16" s="857"/>
      <c r="AI16" s="857"/>
      <c r="AJ16" s="858"/>
      <c r="AK16" s="1111"/>
      <c r="AL16" s="857"/>
      <c r="AM16" s="857"/>
      <c r="AN16" s="857"/>
      <c r="AO16" s="857"/>
      <c r="AP16" s="857"/>
      <c r="AQ16" s="857"/>
      <c r="AR16" s="858"/>
      <c r="AS16" s="1111"/>
      <c r="AT16" s="857"/>
      <c r="AU16" s="857"/>
      <c r="AV16" s="857"/>
      <c r="AW16" s="857"/>
      <c r="AX16" s="857"/>
      <c r="AY16" s="857"/>
      <c r="AZ16" s="859"/>
    </row>
    <row r="17" spans="1:58" s="20" customFormat="1"/>
    <row r="19" spans="1:58" s="20" customFormat="1">
      <c r="B19" s="605" t="s">
        <v>603</v>
      </c>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5"/>
      <c r="AJ19" s="605"/>
      <c r="AK19" s="605"/>
      <c r="AL19" s="605"/>
      <c r="AM19" s="605"/>
      <c r="AN19" s="605"/>
      <c r="AO19" s="605"/>
      <c r="AP19" s="605"/>
      <c r="AQ19" s="605"/>
      <c r="AR19" s="605"/>
      <c r="AS19" s="605"/>
      <c r="AT19" s="605"/>
      <c r="AU19" s="605"/>
      <c r="AV19" s="605"/>
      <c r="AW19" s="605"/>
      <c r="AX19" s="605"/>
      <c r="AY19" s="605"/>
      <c r="AZ19" s="605"/>
    </row>
    <row r="20" spans="1:58" s="22" customFormat="1"/>
    <row r="21" spans="1:58" s="26" customFormat="1">
      <c r="B21" s="558" t="s">
        <v>604</v>
      </c>
      <c r="C21" s="559"/>
      <c r="D21" s="559"/>
      <c r="E21" s="559"/>
      <c r="F21" s="559"/>
      <c r="G21" s="559"/>
      <c r="H21" s="559"/>
      <c r="I21" s="559"/>
      <c r="J21" s="559"/>
      <c r="K21" s="559"/>
      <c r="L21" s="559"/>
      <c r="M21" s="559"/>
      <c r="N21" s="560"/>
      <c r="O21" s="558" t="s">
        <v>1</v>
      </c>
      <c r="P21" s="560"/>
      <c r="Q21" s="567" t="s">
        <v>605</v>
      </c>
      <c r="R21" s="568"/>
      <c r="S21" s="568"/>
      <c r="T21" s="568"/>
      <c r="U21" s="568"/>
      <c r="V21" s="568"/>
      <c r="W21" s="568"/>
      <c r="X21" s="568"/>
      <c r="Y21" s="568"/>
      <c r="Z21" s="568"/>
      <c r="AA21" s="568"/>
      <c r="AB21" s="569"/>
      <c r="AC21" s="567" t="s">
        <v>606</v>
      </c>
      <c r="AD21" s="568"/>
      <c r="AE21" s="568"/>
      <c r="AF21" s="568"/>
      <c r="AG21" s="568"/>
      <c r="AH21" s="568"/>
      <c r="AI21" s="568"/>
      <c r="AJ21" s="568"/>
      <c r="AK21" s="568"/>
      <c r="AL21" s="568"/>
      <c r="AM21" s="568"/>
      <c r="AN21" s="569"/>
      <c r="AO21" s="567" t="s">
        <v>286</v>
      </c>
      <c r="AP21" s="568"/>
      <c r="AQ21" s="568"/>
      <c r="AR21" s="568"/>
      <c r="AS21" s="568"/>
      <c r="AT21" s="568"/>
      <c r="AU21" s="568"/>
      <c r="AV21" s="568"/>
      <c r="AW21" s="568"/>
      <c r="AX21" s="568"/>
      <c r="AY21" s="568"/>
      <c r="AZ21" s="569"/>
      <c r="BA21" s="27"/>
      <c r="BB21" s="27"/>
      <c r="BC21" s="27"/>
      <c r="BD21" s="27"/>
      <c r="BE21" s="27"/>
      <c r="BF21" s="27"/>
    </row>
    <row r="22" spans="1:58" s="26" customFormat="1" ht="24.75" customHeight="1">
      <c r="B22" s="564"/>
      <c r="C22" s="565"/>
      <c r="D22" s="565"/>
      <c r="E22" s="565"/>
      <c r="F22" s="565"/>
      <c r="G22" s="565"/>
      <c r="H22" s="565"/>
      <c r="I22" s="565"/>
      <c r="J22" s="565"/>
      <c r="K22" s="565"/>
      <c r="L22" s="565"/>
      <c r="M22" s="565"/>
      <c r="N22" s="566"/>
      <c r="O22" s="564"/>
      <c r="P22" s="566"/>
      <c r="Q22" s="1108" t="s">
        <v>607</v>
      </c>
      <c r="R22" s="1109"/>
      <c r="S22" s="1109"/>
      <c r="T22" s="1110"/>
      <c r="U22" s="1108" t="s">
        <v>288</v>
      </c>
      <c r="V22" s="1109"/>
      <c r="W22" s="1109"/>
      <c r="X22" s="1110"/>
      <c r="Y22" s="1108" t="s">
        <v>289</v>
      </c>
      <c r="Z22" s="1109"/>
      <c r="AA22" s="1109"/>
      <c r="AB22" s="1110"/>
      <c r="AC22" s="1108" t="s">
        <v>607</v>
      </c>
      <c r="AD22" s="1109"/>
      <c r="AE22" s="1109"/>
      <c r="AF22" s="1110"/>
      <c r="AG22" s="1108" t="s">
        <v>288</v>
      </c>
      <c r="AH22" s="1109"/>
      <c r="AI22" s="1109"/>
      <c r="AJ22" s="1110"/>
      <c r="AK22" s="1108" t="s">
        <v>289</v>
      </c>
      <c r="AL22" s="1109"/>
      <c r="AM22" s="1109"/>
      <c r="AN22" s="1110"/>
      <c r="AO22" s="1108" t="s">
        <v>607</v>
      </c>
      <c r="AP22" s="1109"/>
      <c r="AQ22" s="1109"/>
      <c r="AR22" s="1110"/>
      <c r="AS22" s="1108" t="s">
        <v>288</v>
      </c>
      <c r="AT22" s="1109"/>
      <c r="AU22" s="1109"/>
      <c r="AV22" s="1110"/>
      <c r="AW22" s="1108" t="s">
        <v>289</v>
      </c>
      <c r="AX22" s="1109"/>
      <c r="AY22" s="1109"/>
      <c r="AZ22" s="1110"/>
      <c r="BA22" s="28"/>
      <c r="BB22" s="28"/>
      <c r="BC22" s="28"/>
      <c r="BD22" s="27"/>
      <c r="BE22" s="27"/>
      <c r="BF22" s="27"/>
    </row>
    <row r="23" spans="1:58" s="26" customFormat="1" ht="16.5" thickBot="1">
      <c r="B23" s="610">
        <v>1</v>
      </c>
      <c r="C23" s="719"/>
      <c r="D23" s="719"/>
      <c r="E23" s="719"/>
      <c r="F23" s="719"/>
      <c r="G23" s="719"/>
      <c r="H23" s="719"/>
      <c r="I23" s="719"/>
      <c r="J23" s="719"/>
      <c r="K23" s="719"/>
      <c r="L23" s="719"/>
      <c r="M23" s="719"/>
      <c r="N23" s="706"/>
      <c r="O23" s="607">
        <v>2</v>
      </c>
      <c r="P23" s="608"/>
      <c r="Q23" s="558">
        <v>3</v>
      </c>
      <c r="R23" s="559"/>
      <c r="S23" s="559"/>
      <c r="T23" s="560"/>
      <c r="U23" s="558">
        <v>4</v>
      </c>
      <c r="V23" s="559"/>
      <c r="W23" s="559"/>
      <c r="X23" s="560"/>
      <c r="Y23" s="558">
        <v>5</v>
      </c>
      <c r="Z23" s="559"/>
      <c r="AA23" s="559"/>
      <c r="AB23" s="560"/>
      <c r="AC23" s="558">
        <v>6</v>
      </c>
      <c r="AD23" s="559"/>
      <c r="AE23" s="559"/>
      <c r="AF23" s="560"/>
      <c r="AG23" s="558">
        <v>7</v>
      </c>
      <c r="AH23" s="559"/>
      <c r="AI23" s="559"/>
      <c r="AJ23" s="560"/>
      <c r="AK23" s="558">
        <v>8</v>
      </c>
      <c r="AL23" s="559"/>
      <c r="AM23" s="559"/>
      <c r="AN23" s="560"/>
      <c r="AO23" s="601">
        <v>9</v>
      </c>
      <c r="AP23" s="602"/>
      <c r="AQ23" s="602"/>
      <c r="AR23" s="603"/>
      <c r="AS23" s="601">
        <v>10</v>
      </c>
      <c r="AT23" s="602"/>
      <c r="AU23" s="602"/>
      <c r="AV23" s="603"/>
      <c r="AW23" s="601">
        <v>11</v>
      </c>
      <c r="AX23" s="602"/>
      <c r="AY23" s="602"/>
      <c r="AZ23" s="603"/>
      <c r="BA23" s="24"/>
      <c r="BB23" s="24"/>
      <c r="BC23" s="24"/>
      <c r="BD23" s="24"/>
      <c r="BE23" s="24"/>
      <c r="BF23" s="24"/>
    </row>
    <row r="24" spans="1:58" s="26" customFormat="1">
      <c r="B24" s="567"/>
      <c r="C24" s="568"/>
      <c r="D24" s="568"/>
      <c r="E24" s="568"/>
      <c r="F24" s="568"/>
      <c r="G24" s="568"/>
      <c r="H24" s="568"/>
      <c r="I24" s="568"/>
      <c r="J24" s="568"/>
      <c r="K24" s="568"/>
      <c r="L24" s="568"/>
      <c r="M24" s="568"/>
      <c r="N24" s="594"/>
      <c r="O24" s="1112" t="s">
        <v>28</v>
      </c>
      <c r="P24" s="1113"/>
      <c r="Q24" s="622"/>
      <c r="R24" s="622"/>
      <c r="S24" s="622"/>
      <c r="T24" s="623"/>
      <c r="U24" s="621"/>
      <c r="V24" s="622"/>
      <c r="W24" s="622"/>
      <c r="X24" s="623"/>
      <c r="Y24" s="621"/>
      <c r="Z24" s="622"/>
      <c r="AA24" s="622"/>
      <c r="AB24" s="623"/>
      <c r="AC24" s="621"/>
      <c r="AD24" s="622"/>
      <c r="AE24" s="622"/>
      <c r="AF24" s="623"/>
      <c r="AG24" s="621"/>
      <c r="AH24" s="622"/>
      <c r="AI24" s="622"/>
      <c r="AJ24" s="623"/>
      <c r="AK24" s="621"/>
      <c r="AL24" s="622"/>
      <c r="AM24" s="622"/>
      <c r="AN24" s="623"/>
      <c r="AO24" s="621"/>
      <c r="AP24" s="622"/>
      <c r="AQ24" s="622"/>
      <c r="AR24" s="623"/>
      <c r="AS24" s="621"/>
      <c r="AT24" s="622"/>
      <c r="AU24" s="622"/>
      <c r="AV24" s="623"/>
      <c r="AW24" s="586"/>
      <c r="AX24" s="587"/>
      <c r="AY24" s="587"/>
      <c r="AZ24" s="589"/>
      <c r="BA24" s="24"/>
      <c r="BB24" s="24"/>
      <c r="BC24" s="24"/>
      <c r="BD24" s="24"/>
      <c r="BE24" s="24"/>
      <c r="BF24" s="24"/>
    </row>
    <row r="25" spans="1:58" s="26" customFormat="1">
      <c r="B25" s="567"/>
      <c r="C25" s="568"/>
      <c r="D25" s="568"/>
      <c r="E25" s="568"/>
      <c r="F25" s="568"/>
      <c r="G25" s="568"/>
      <c r="H25" s="568"/>
      <c r="I25" s="568"/>
      <c r="J25" s="568"/>
      <c r="K25" s="568"/>
      <c r="L25" s="568"/>
      <c r="M25" s="568"/>
      <c r="N25" s="594"/>
      <c r="O25" s="743" t="s">
        <v>30</v>
      </c>
      <c r="P25" s="454"/>
      <c r="Q25" s="614"/>
      <c r="R25" s="614"/>
      <c r="S25" s="614"/>
      <c r="T25" s="615"/>
      <c r="U25" s="613"/>
      <c r="V25" s="614"/>
      <c r="W25" s="614"/>
      <c r="X25" s="615"/>
      <c r="Y25" s="613"/>
      <c r="Z25" s="614"/>
      <c r="AA25" s="614"/>
      <c r="AB25" s="615"/>
      <c r="AC25" s="613"/>
      <c r="AD25" s="614"/>
      <c r="AE25" s="614"/>
      <c r="AF25" s="615"/>
      <c r="AG25" s="613"/>
      <c r="AH25" s="614"/>
      <c r="AI25" s="614"/>
      <c r="AJ25" s="615"/>
      <c r="AK25" s="613"/>
      <c r="AL25" s="614"/>
      <c r="AM25" s="614"/>
      <c r="AN25" s="615"/>
      <c r="AO25" s="613"/>
      <c r="AP25" s="614"/>
      <c r="AQ25" s="614"/>
      <c r="AR25" s="615"/>
      <c r="AS25" s="613"/>
      <c r="AT25" s="614"/>
      <c r="AU25" s="614"/>
      <c r="AV25" s="615"/>
      <c r="AW25" s="567"/>
      <c r="AX25" s="568"/>
      <c r="AY25" s="568"/>
      <c r="AZ25" s="594"/>
      <c r="BA25" s="24"/>
      <c r="BB25" s="24"/>
      <c r="BC25" s="24"/>
      <c r="BD25" s="24"/>
      <c r="BE25" s="24"/>
      <c r="BF25" s="24"/>
    </row>
    <row r="26" spans="1:58" s="26" customFormat="1">
      <c r="B26" s="567"/>
      <c r="C26" s="568"/>
      <c r="D26" s="568"/>
      <c r="E26" s="568"/>
      <c r="F26" s="568"/>
      <c r="G26" s="568"/>
      <c r="H26" s="568"/>
      <c r="I26" s="568"/>
      <c r="J26" s="568"/>
      <c r="K26" s="568"/>
      <c r="L26" s="568"/>
      <c r="M26" s="568"/>
      <c r="N26" s="594"/>
      <c r="O26" s="743" t="s">
        <v>339</v>
      </c>
      <c r="P26" s="454"/>
      <c r="Q26" s="614"/>
      <c r="R26" s="614"/>
      <c r="S26" s="614"/>
      <c r="T26" s="615"/>
      <c r="U26" s="613"/>
      <c r="V26" s="614"/>
      <c r="W26" s="614"/>
      <c r="X26" s="615"/>
      <c r="Y26" s="613"/>
      <c r="Z26" s="614"/>
      <c r="AA26" s="614"/>
      <c r="AB26" s="615"/>
      <c r="AC26" s="613"/>
      <c r="AD26" s="614"/>
      <c r="AE26" s="614"/>
      <c r="AF26" s="615"/>
      <c r="AG26" s="613"/>
      <c r="AH26" s="614"/>
      <c r="AI26" s="614"/>
      <c r="AJ26" s="615"/>
      <c r="AK26" s="613"/>
      <c r="AL26" s="614"/>
      <c r="AM26" s="614"/>
      <c r="AN26" s="615"/>
      <c r="AO26" s="613"/>
      <c r="AP26" s="614"/>
      <c r="AQ26" s="614"/>
      <c r="AR26" s="615"/>
      <c r="AS26" s="613"/>
      <c r="AT26" s="614"/>
      <c r="AU26" s="614"/>
      <c r="AV26" s="615"/>
      <c r="AW26" s="567"/>
      <c r="AX26" s="568"/>
      <c r="AY26" s="568"/>
      <c r="AZ26" s="594"/>
      <c r="BA26" s="24"/>
      <c r="BB26" s="24"/>
      <c r="BC26" s="24"/>
      <c r="BD26" s="24"/>
      <c r="BE26" s="24"/>
      <c r="BF26" s="24"/>
    </row>
    <row r="27" spans="1:58" s="26" customFormat="1" ht="16.5" thickBot="1">
      <c r="B27" s="891" t="s">
        <v>297</v>
      </c>
      <c r="C27" s="891"/>
      <c r="D27" s="891"/>
      <c r="E27" s="891"/>
      <c r="F27" s="891"/>
      <c r="G27" s="891"/>
      <c r="H27" s="891"/>
      <c r="I27" s="891"/>
      <c r="J27" s="891"/>
      <c r="K27" s="891"/>
      <c r="L27" s="891"/>
      <c r="M27" s="891"/>
      <c r="N27" s="891"/>
      <c r="O27" s="749">
        <v>9000</v>
      </c>
      <c r="P27" s="750"/>
      <c r="Q27" s="641" t="s">
        <v>29</v>
      </c>
      <c r="R27" s="641"/>
      <c r="S27" s="641"/>
      <c r="T27" s="642"/>
      <c r="U27" s="640" t="s">
        <v>29</v>
      </c>
      <c r="V27" s="641"/>
      <c r="W27" s="641"/>
      <c r="X27" s="642"/>
      <c r="Y27" s="640" t="s">
        <v>29</v>
      </c>
      <c r="Z27" s="641"/>
      <c r="AA27" s="641"/>
      <c r="AB27" s="642"/>
      <c r="AC27" s="640" t="s">
        <v>29</v>
      </c>
      <c r="AD27" s="641"/>
      <c r="AE27" s="641"/>
      <c r="AF27" s="642"/>
      <c r="AG27" s="640" t="s">
        <v>29</v>
      </c>
      <c r="AH27" s="641"/>
      <c r="AI27" s="641"/>
      <c r="AJ27" s="642"/>
      <c r="AK27" s="640" t="s">
        <v>29</v>
      </c>
      <c r="AL27" s="641"/>
      <c r="AM27" s="641"/>
      <c r="AN27" s="642"/>
      <c r="AO27" s="640"/>
      <c r="AP27" s="641"/>
      <c r="AQ27" s="641"/>
      <c r="AR27" s="642"/>
      <c r="AS27" s="640"/>
      <c r="AT27" s="641"/>
      <c r="AU27" s="641"/>
      <c r="AV27" s="642"/>
      <c r="AW27" s="601"/>
      <c r="AX27" s="602"/>
      <c r="AY27" s="602"/>
      <c r="AZ27" s="604"/>
      <c r="BA27" s="23"/>
      <c r="BB27" s="23"/>
      <c r="BC27" s="23"/>
      <c r="BD27" s="23"/>
      <c r="BE27" s="23"/>
      <c r="BF27" s="23"/>
    </row>
    <row r="28" spans="1:58" s="20" customFormat="1">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68"/>
      <c r="AA28" s="68"/>
      <c r="AB28" s="68"/>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row>
    <row r="30" spans="1:58" s="39" customFormat="1">
      <c r="A30" s="20"/>
      <c r="B30" s="37"/>
      <c r="C30" s="553" t="s">
        <v>315</v>
      </c>
      <c r="D30" s="553"/>
      <c r="E30" s="553"/>
      <c r="F30" s="553"/>
      <c r="G30" s="553"/>
      <c r="H30" s="553"/>
      <c r="I30" s="16"/>
      <c r="J30" s="20"/>
      <c r="K30" s="20"/>
      <c r="L30" s="20"/>
      <c r="M30" s="20"/>
      <c r="N30" s="38"/>
      <c r="O30" s="38"/>
      <c r="P30" s="38"/>
      <c r="Q30" s="38"/>
      <c r="R30" s="38"/>
      <c r="S30" s="38"/>
      <c r="T30" s="38"/>
      <c r="U30" s="38"/>
      <c r="V30" s="38"/>
      <c r="W30" s="38"/>
      <c r="X30" s="38"/>
      <c r="Y30" s="38"/>
      <c r="Z30" s="16"/>
      <c r="AA30" s="16"/>
      <c r="AB30" s="554"/>
      <c r="AC30" s="554"/>
      <c r="AD30" s="554"/>
      <c r="AE30" s="554"/>
      <c r="AF30" s="554"/>
      <c r="AG30" s="554"/>
      <c r="AH30" s="554"/>
      <c r="AI30" s="20"/>
      <c r="AJ30" s="20"/>
      <c r="AK30" s="554"/>
      <c r="AL30" s="554"/>
      <c r="AM30" s="554"/>
      <c r="AN30" s="554"/>
      <c r="AO30" s="554"/>
      <c r="AP30" s="554"/>
      <c r="AQ30" s="554"/>
      <c r="AR30" s="554"/>
      <c r="AS30" s="554"/>
      <c r="AT30" s="554"/>
      <c r="AU30" s="554"/>
      <c r="AV30" s="554"/>
      <c r="AW30" s="554"/>
      <c r="AX30" s="554"/>
      <c r="AY30" s="554"/>
      <c r="AZ30" s="554"/>
    </row>
    <row r="31" spans="1:58" s="39" customFormat="1">
      <c r="A31" s="20"/>
      <c r="B31" s="37"/>
      <c r="C31" s="551" t="s">
        <v>167</v>
      </c>
      <c r="D31" s="551"/>
      <c r="E31" s="551"/>
      <c r="F31" s="551"/>
      <c r="G31" s="551"/>
      <c r="H31" s="551"/>
      <c r="I31" s="551"/>
      <c r="J31" s="551"/>
      <c r="K31" s="551"/>
      <c r="L31" s="551"/>
      <c r="M31" s="551"/>
      <c r="N31" s="673" t="s">
        <v>168</v>
      </c>
      <c r="O31" s="673"/>
      <c r="P31" s="673"/>
      <c r="Q31" s="673"/>
      <c r="R31" s="673"/>
      <c r="S31" s="673"/>
      <c r="T31" s="673"/>
      <c r="U31" s="673"/>
      <c r="V31" s="673"/>
      <c r="W31" s="673"/>
      <c r="X31" s="673"/>
      <c r="Y31" s="673"/>
      <c r="Z31" s="40"/>
      <c r="AA31" s="40"/>
      <c r="AB31" s="673" t="s">
        <v>14</v>
      </c>
      <c r="AC31" s="673"/>
      <c r="AD31" s="673"/>
      <c r="AE31" s="673"/>
      <c r="AF31" s="673"/>
      <c r="AG31" s="673"/>
      <c r="AH31" s="673"/>
      <c r="AI31" s="41"/>
      <c r="AJ31" s="41"/>
      <c r="AK31" s="673" t="s">
        <v>15</v>
      </c>
      <c r="AL31" s="673"/>
      <c r="AM31" s="673"/>
      <c r="AN31" s="673"/>
      <c r="AO31" s="673"/>
      <c r="AP31" s="673"/>
      <c r="AQ31" s="673"/>
      <c r="AR31" s="673"/>
      <c r="AS31" s="673"/>
      <c r="AT31" s="673"/>
      <c r="AU31" s="673"/>
      <c r="AV31" s="673"/>
      <c r="AW31" s="673"/>
      <c r="AX31" s="673"/>
      <c r="AY31" s="673"/>
      <c r="AZ31" s="673"/>
    </row>
    <row r="32" spans="1:58" s="39" customFormat="1">
      <c r="A32" s="22"/>
      <c r="B32" s="37"/>
      <c r="C32" s="16"/>
      <c r="D32" s="16"/>
      <c r="E32" s="16"/>
      <c r="F32" s="16"/>
      <c r="G32" s="16"/>
      <c r="H32" s="16"/>
      <c r="I32" s="16"/>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1"/>
      <c r="AJ32" s="40"/>
      <c r="AK32" s="40"/>
      <c r="AL32" s="40"/>
      <c r="AM32" s="40"/>
      <c r="AN32" s="40"/>
      <c r="AO32" s="40"/>
      <c r="AP32" s="40"/>
      <c r="AQ32" s="40"/>
      <c r="AR32" s="40"/>
      <c r="AS32" s="40"/>
      <c r="AT32" s="40"/>
      <c r="AU32" s="40"/>
      <c r="AV32" s="40"/>
      <c r="AW32" s="40"/>
      <c r="AX32" s="40"/>
      <c r="AY32" s="40"/>
      <c r="AZ32" s="40"/>
    </row>
    <row r="33" spans="1:53" s="39" customFormat="1">
      <c r="B33" s="37"/>
      <c r="C33" s="553" t="s">
        <v>169</v>
      </c>
      <c r="D33" s="553"/>
      <c r="E33" s="553"/>
      <c r="F33" s="553"/>
      <c r="G33" s="553"/>
      <c r="H33" s="553"/>
      <c r="I33" s="16"/>
      <c r="J33" s="41"/>
      <c r="K33" s="41"/>
      <c r="L33" s="41"/>
      <c r="M33" s="41"/>
      <c r="N33" s="42"/>
      <c r="O33" s="42"/>
      <c r="P33" s="42"/>
      <c r="Q33" s="42"/>
      <c r="R33" s="42"/>
      <c r="S33" s="42"/>
      <c r="T33" s="42"/>
      <c r="U33" s="42"/>
      <c r="V33" s="42"/>
      <c r="W33" s="42"/>
      <c r="X33" s="42"/>
      <c r="Y33" s="42"/>
      <c r="Z33" s="40"/>
      <c r="AA33" s="40"/>
      <c r="AB33" s="674"/>
      <c r="AC33" s="674"/>
      <c r="AD33" s="674"/>
      <c r="AE33" s="674"/>
      <c r="AF33" s="674"/>
      <c r="AG33" s="674"/>
      <c r="AH33" s="674"/>
      <c r="AI33" s="674"/>
      <c r="AJ33" s="674"/>
      <c r="AK33" s="674"/>
      <c r="AL33" s="674"/>
      <c r="AM33" s="674"/>
      <c r="AN33" s="674"/>
      <c r="AO33" s="41"/>
      <c r="AP33" s="41"/>
      <c r="AQ33" s="675"/>
      <c r="AR33" s="675"/>
      <c r="AS33" s="675"/>
      <c r="AT33" s="675"/>
      <c r="AU33" s="675"/>
      <c r="AV33" s="675"/>
      <c r="AW33" s="675"/>
      <c r="AX33" s="675"/>
      <c r="AY33" s="675"/>
      <c r="AZ33" s="675"/>
    </row>
    <row r="34" spans="1:53" s="39" customFormat="1">
      <c r="B34" s="37"/>
      <c r="C34" s="672"/>
      <c r="D34" s="672"/>
      <c r="E34" s="672"/>
      <c r="F34" s="672"/>
      <c r="G34" s="672"/>
      <c r="H34" s="672"/>
      <c r="I34" s="16"/>
      <c r="K34" s="41"/>
      <c r="L34" s="41"/>
      <c r="M34" s="41"/>
      <c r="N34" s="673" t="s">
        <v>168</v>
      </c>
      <c r="O34" s="673"/>
      <c r="P34" s="673"/>
      <c r="Q34" s="673"/>
      <c r="R34" s="673"/>
      <c r="S34" s="673"/>
      <c r="T34" s="673"/>
      <c r="U34" s="673"/>
      <c r="V34" s="673"/>
      <c r="W34" s="673"/>
      <c r="X34" s="673"/>
      <c r="Y34" s="673"/>
      <c r="Z34" s="40"/>
      <c r="AA34" s="40"/>
      <c r="AB34" s="673" t="s">
        <v>170</v>
      </c>
      <c r="AC34" s="673"/>
      <c r="AD34" s="673"/>
      <c r="AE34" s="673"/>
      <c r="AF34" s="673"/>
      <c r="AG34" s="673"/>
      <c r="AH34" s="673"/>
      <c r="AI34" s="673"/>
      <c r="AJ34" s="673"/>
      <c r="AK34" s="673"/>
      <c r="AL34" s="673"/>
      <c r="AM34" s="673"/>
      <c r="AN34" s="673"/>
      <c r="AO34" s="41"/>
      <c r="AP34" s="41"/>
      <c r="AQ34" s="673" t="s">
        <v>171</v>
      </c>
      <c r="AR34" s="673"/>
      <c r="AS34" s="673"/>
      <c r="AT34" s="673"/>
      <c r="AU34" s="673"/>
      <c r="AV34" s="673"/>
      <c r="AW34" s="673"/>
      <c r="AX34" s="673"/>
      <c r="AY34" s="673"/>
      <c r="AZ34" s="673"/>
    </row>
    <row r="35" spans="1:53" s="39" customFormat="1">
      <c r="B35" s="37"/>
      <c r="C35" s="16"/>
      <c r="D35" s="16"/>
      <c r="E35" s="16"/>
      <c r="F35" s="16"/>
      <c r="G35" s="16"/>
      <c r="H35" s="16"/>
      <c r="I35" s="16"/>
      <c r="J35" s="43"/>
      <c r="K35" s="43"/>
      <c r="L35" s="43"/>
      <c r="M35" s="43"/>
      <c r="N35" s="43"/>
      <c r="O35" s="43"/>
      <c r="P35" s="43"/>
      <c r="Q35" s="43"/>
      <c r="R35" s="43"/>
      <c r="S35" s="43"/>
      <c r="T35" s="43"/>
      <c r="U35" s="43"/>
      <c r="V35" s="43"/>
      <c r="W35" s="43"/>
      <c r="X35" s="43"/>
      <c r="Y35" s="43"/>
      <c r="Z35" s="16"/>
      <c r="AA35" s="16"/>
      <c r="AB35" s="43"/>
      <c r="AC35" s="43"/>
      <c r="AD35" s="43"/>
      <c r="AE35" s="43"/>
      <c r="AF35" s="43"/>
      <c r="AG35" s="43"/>
      <c r="AH35" s="43"/>
      <c r="AI35" s="43"/>
      <c r="AJ35" s="43"/>
      <c r="AK35" s="43"/>
      <c r="AL35" s="43"/>
      <c r="AM35" s="43"/>
      <c r="AN35" s="43"/>
      <c r="AO35" s="20"/>
      <c r="AP35" s="20"/>
      <c r="AQ35" s="43"/>
      <c r="AR35" s="43"/>
      <c r="AS35" s="43"/>
      <c r="AT35" s="43"/>
      <c r="AU35" s="43"/>
      <c r="AV35" s="43"/>
      <c r="AW35" s="43"/>
      <c r="AX35" s="43"/>
      <c r="AY35" s="43"/>
      <c r="AZ35" s="43"/>
    </row>
    <row r="36" spans="1:53" s="39" customFormat="1">
      <c r="B36" s="20"/>
      <c r="C36" s="5" t="s">
        <v>442</v>
      </c>
      <c r="D36" s="5"/>
      <c r="E36" s="5"/>
      <c r="F36" s="5"/>
      <c r="G36" s="5"/>
      <c r="H36" s="5"/>
      <c r="I36" s="5"/>
      <c r="J36" s="5"/>
      <c r="K36" s="5"/>
      <c r="L36" s="5"/>
      <c r="M36" s="5"/>
      <c r="N36" s="5"/>
      <c r="O36" s="5"/>
      <c r="P36" s="5"/>
      <c r="Q36" s="5"/>
      <c r="R36" s="5"/>
      <c r="S36" s="5"/>
      <c r="T36" s="5"/>
      <c r="U36" s="5"/>
      <c r="V36" s="5"/>
      <c r="W36" s="5"/>
      <c r="X36" s="5"/>
      <c r="Y36" s="5"/>
      <c r="Z36" s="16"/>
      <c r="AA36" s="16"/>
      <c r="AB36" s="16"/>
      <c r="AC36" s="16"/>
      <c r="AD36" s="16"/>
      <c r="AE36" s="16"/>
      <c r="AF36" s="16"/>
      <c r="AG36" s="16"/>
      <c r="AH36" s="16"/>
      <c r="AI36" s="16"/>
      <c r="AJ36" s="16"/>
      <c r="AK36" s="16"/>
      <c r="AL36" s="16"/>
      <c r="AM36" s="16"/>
      <c r="AN36" s="16"/>
      <c r="AO36" s="16"/>
      <c r="AP36" s="16"/>
      <c r="AQ36" s="16"/>
      <c r="AR36" s="16"/>
      <c r="AS36" s="16"/>
      <c r="AT36" s="16"/>
      <c r="AU36" s="16"/>
      <c r="AV36" s="20"/>
      <c r="AW36" s="20"/>
      <c r="AX36" s="20"/>
      <c r="AY36" s="20"/>
      <c r="AZ36" s="20"/>
      <c r="BA36" s="20"/>
    </row>
    <row r="37" spans="1:53" s="20" customFormat="1">
      <c r="A37" s="39"/>
      <c r="D37" s="672"/>
      <c r="E37" s="672"/>
      <c r="H37" s="672"/>
      <c r="I37" s="672"/>
      <c r="J37" s="672"/>
      <c r="K37" s="672"/>
      <c r="L37" s="672"/>
      <c r="M37" s="672"/>
      <c r="Q37" s="672"/>
      <c r="R37" s="672"/>
    </row>
  </sheetData>
  <mergeCells count="114">
    <mergeCell ref="C34:H34"/>
    <mergeCell ref="N34:Y34"/>
    <mergeCell ref="AB34:AN34"/>
    <mergeCell ref="AQ34:AZ34"/>
    <mergeCell ref="D37:E37"/>
    <mergeCell ref="H37:M37"/>
    <mergeCell ref="Q37:R37"/>
    <mergeCell ref="C31:M31"/>
    <mergeCell ref="N31:Y31"/>
    <mergeCell ref="AB31:AH31"/>
    <mergeCell ref="AK31:AZ31"/>
    <mergeCell ref="C33:H33"/>
    <mergeCell ref="AB33:AN33"/>
    <mergeCell ref="AQ33:AZ33"/>
    <mergeCell ref="AG27:AJ27"/>
    <mergeCell ref="AK27:AN27"/>
    <mergeCell ref="AO27:AR27"/>
    <mergeCell ref="AS27:AV27"/>
    <mergeCell ref="AW27:AZ27"/>
    <mergeCell ref="C30:H30"/>
    <mergeCell ref="AB30:AH30"/>
    <mergeCell ref="AK30:AZ30"/>
    <mergeCell ref="B27:N27"/>
    <mergeCell ref="O27:P27"/>
    <mergeCell ref="Q27:T27"/>
    <mergeCell ref="U27:X27"/>
    <mergeCell ref="Y27:AB27"/>
    <mergeCell ref="AC27:AF27"/>
    <mergeCell ref="AC26:AF26"/>
    <mergeCell ref="AG26:AJ26"/>
    <mergeCell ref="AK26:AN26"/>
    <mergeCell ref="AO26:AR26"/>
    <mergeCell ref="AS26:AV26"/>
    <mergeCell ref="AW26:AZ26"/>
    <mergeCell ref="AG25:AJ25"/>
    <mergeCell ref="AK25:AN25"/>
    <mergeCell ref="AO25:AR25"/>
    <mergeCell ref="AS25:AV25"/>
    <mergeCell ref="AW25:AZ25"/>
    <mergeCell ref="AC25:AF25"/>
    <mergeCell ref="B26:N26"/>
    <mergeCell ref="O26:P26"/>
    <mergeCell ref="Q26:T26"/>
    <mergeCell ref="U26:X26"/>
    <mergeCell ref="Y26:AB26"/>
    <mergeCell ref="B25:N25"/>
    <mergeCell ref="O25:P25"/>
    <mergeCell ref="Q25:T25"/>
    <mergeCell ref="U25:X25"/>
    <mergeCell ref="Y25:AB25"/>
    <mergeCell ref="AC24:AF24"/>
    <mergeCell ref="AG24:AJ24"/>
    <mergeCell ref="AK24:AN24"/>
    <mergeCell ref="AO24:AR24"/>
    <mergeCell ref="AS24:AV24"/>
    <mergeCell ref="AW24:AZ24"/>
    <mergeCell ref="AG23:AJ23"/>
    <mergeCell ref="AK23:AN23"/>
    <mergeCell ref="AO23:AR23"/>
    <mergeCell ref="AS23:AV23"/>
    <mergeCell ref="AW23:AZ23"/>
    <mergeCell ref="B24:N24"/>
    <mergeCell ref="O24:P24"/>
    <mergeCell ref="Q24:T24"/>
    <mergeCell ref="U24:X24"/>
    <mergeCell ref="Y24:AB24"/>
    <mergeCell ref="AK22:AN22"/>
    <mergeCell ref="AO22:AR22"/>
    <mergeCell ref="AS22:AV22"/>
    <mergeCell ref="AW22:AZ22"/>
    <mergeCell ref="B23:N23"/>
    <mergeCell ref="O23:P23"/>
    <mergeCell ref="Q23:T23"/>
    <mergeCell ref="U23:X23"/>
    <mergeCell ref="Y23:AB23"/>
    <mergeCell ref="AC23:AF23"/>
    <mergeCell ref="B21:N22"/>
    <mergeCell ref="O21:P22"/>
    <mergeCell ref="Q21:AB21"/>
    <mergeCell ref="AC21:AN21"/>
    <mergeCell ref="AO21:AZ21"/>
    <mergeCell ref="Q22:T22"/>
    <mergeCell ref="U22:X22"/>
    <mergeCell ref="Y22:AB22"/>
    <mergeCell ref="AC22:AF22"/>
    <mergeCell ref="AG22:AJ22"/>
    <mergeCell ref="B16:Y16"/>
    <mergeCell ref="Z16:AB16"/>
    <mergeCell ref="AC16:AJ16"/>
    <mergeCell ref="AK16:AR16"/>
    <mergeCell ref="AS16:AZ16"/>
    <mergeCell ref="B19:AZ19"/>
    <mergeCell ref="B14:Y14"/>
    <mergeCell ref="Z14:AB14"/>
    <mergeCell ref="AC14:AJ14"/>
    <mergeCell ref="AK14:AR14"/>
    <mergeCell ref="AS14:AZ14"/>
    <mergeCell ref="Z15:AB15"/>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55" orientation="landscape" r:id="rId1"/>
  <colBreaks count="1" manualBreakCount="1">
    <brk id="52" max="1048575" man="1"/>
  </colBreaks>
</worksheet>
</file>

<file path=xl/worksheets/sheet19.xml><?xml version="1.0" encoding="utf-8"?>
<worksheet xmlns="http://schemas.openxmlformats.org/spreadsheetml/2006/main" xmlns:r="http://schemas.openxmlformats.org/officeDocument/2006/relationships">
  <dimension ref="A1:BF38"/>
  <sheetViews>
    <sheetView view="pageBreakPreview" zoomScale="60" zoomScaleNormal="70" workbookViewId="0">
      <selection activeCell="AC21" sqref="AC21:AF21"/>
    </sheetView>
  </sheetViews>
  <sheetFormatPr defaultColWidth="0.85546875" defaultRowHeight="15.75"/>
  <cols>
    <col min="1" max="52" width="3.85546875" style="16" customWidth="1"/>
    <col min="53" max="16384" width="0.85546875" style="16"/>
  </cols>
  <sheetData>
    <row r="1" spans="1:53">
      <c r="A1" s="552" t="s">
        <v>608</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18"/>
    </row>
    <row r="3" spans="1:53">
      <c r="A3" s="20" t="s">
        <v>254</v>
      </c>
      <c r="B3" s="20"/>
      <c r="C3" s="20"/>
      <c r="D3" s="20"/>
      <c r="E3" s="20"/>
      <c r="F3" s="20"/>
      <c r="G3" s="20"/>
      <c r="H3" s="20"/>
      <c r="I3" s="20"/>
      <c r="J3" s="20"/>
      <c r="K3" s="20"/>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19"/>
    </row>
    <row r="4" spans="1:53">
      <c r="A4" s="20" t="s">
        <v>255</v>
      </c>
      <c r="B4" s="20"/>
      <c r="C4" s="20"/>
      <c r="D4" s="20"/>
      <c r="E4" s="20"/>
      <c r="F4" s="20"/>
      <c r="G4" s="20"/>
      <c r="H4" s="20"/>
      <c r="I4" s="20"/>
      <c r="J4" s="20"/>
      <c r="K4" s="20"/>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20"/>
    </row>
    <row r="5" spans="1:53" ht="24">
      <c r="A5" s="20"/>
      <c r="B5" s="20"/>
      <c r="C5" s="20"/>
      <c r="D5" s="20"/>
      <c r="E5" s="20"/>
      <c r="F5" s="20"/>
      <c r="G5" s="20"/>
      <c r="H5" s="20"/>
      <c r="I5" s="20"/>
      <c r="J5" s="20"/>
      <c r="K5" s="20"/>
      <c r="L5" s="849" t="s">
        <v>316</v>
      </c>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c r="AM5" s="849"/>
      <c r="AN5" s="849"/>
      <c r="AO5" s="849"/>
      <c r="AP5" s="849"/>
      <c r="AQ5" s="849"/>
      <c r="AR5" s="849"/>
      <c r="AS5" s="849"/>
      <c r="AT5" s="849"/>
      <c r="AU5" s="849"/>
      <c r="AV5" s="849"/>
      <c r="AW5" s="849"/>
      <c r="AX5" s="849"/>
      <c r="AY5" s="849"/>
      <c r="AZ5" s="849"/>
      <c r="BA5" s="60"/>
    </row>
    <row r="6" spans="1:53">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557" t="s">
        <v>609</v>
      </c>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3" s="22" customFormat="1"/>
    <row r="10" spans="1:53" s="22" customFormat="1">
      <c r="B10" s="558" t="s">
        <v>0</v>
      </c>
      <c r="C10" s="559"/>
      <c r="D10" s="559"/>
      <c r="E10" s="559"/>
      <c r="F10" s="559"/>
      <c r="G10" s="559"/>
      <c r="H10" s="559"/>
      <c r="I10" s="559"/>
      <c r="J10" s="559"/>
      <c r="K10" s="559"/>
      <c r="L10" s="559"/>
      <c r="M10" s="559"/>
      <c r="N10" s="559"/>
      <c r="O10" s="559"/>
      <c r="P10" s="559"/>
      <c r="Q10" s="559"/>
      <c r="R10" s="559"/>
      <c r="S10" s="559"/>
      <c r="T10" s="559"/>
      <c r="U10" s="559"/>
      <c r="V10" s="559"/>
      <c r="W10" s="559"/>
      <c r="X10" s="559"/>
      <c r="Y10" s="560"/>
      <c r="Z10" s="558" t="s">
        <v>260</v>
      </c>
      <c r="AA10" s="559"/>
      <c r="AB10" s="560"/>
      <c r="AC10" s="567" t="s">
        <v>286</v>
      </c>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9"/>
    </row>
    <row r="11" spans="1:53" s="22" customFormat="1">
      <c r="B11" s="561"/>
      <c r="C11" s="562"/>
      <c r="D11" s="562"/>
      <c r="E11" s="562"/>
      <c r="F11" s="562"/>
      <c r="G11" s="562"/>
      <c r="H11" s="562"/>
      <c r="I11" s="562"/>
      <c r="J11" s="562"/>
      <c r="K11" s="562"/>
      <c r="L11" s="562"/>
      <c r="M11" s="562"/>
      <c r="N11" s="562"/>
      <c r="O11" s="562"/>
      <c r="P11" s="562"/>
      <c r="Q11" s="562"/>
      <c r="R11" s="562"/>
      <c r="S11" s="562"/>
      <c r="T11" s="562"/>
      <c r="U11" s="562"/>
      <c r="V11" s="562"/>
      <c r="W11" s="562"/>
      <c r="X11" s="562"/>
      <c r="Y11" s="563"/>
      <c r="Z11" s="561"/>
      <c r="AA11" s="562"/>
      <c r="AB11" s="563"/>
      <c r="AC11" s="558" t="s">
        <v>262</v>
      </c>
      <c r="AD11" s="559"/>
      <c r="AE11" s="559"/>
      <c r="AF11" s="559"/>
      <c r="AG11" s="559"/>
      <c r="AH11" s="559"/>
      <c r="AI11" s="559"/>
      <c r="AJ11" s="560"/>
      <c r="AK11" s="570" t="s">
        <v>263</v>
      </c>
      <c r="AL11" s="570"/>
      <c r="AM11" s="570"/>
      <c r="AN11" s="570"/>
      <c r="AO11" s="570"/>
      <c r="AP11" s="570"/>
      <c r="AQ11" s="570"/>
      <c r="AR11" s="570"/>
      <c r="AS11" s="559" t="s">
        <v>264</v>
      </c>
      <c r="AT11" s="559"/>
      <c r="AU11" s="559"/>
      <c r="AV11" s="559"/>
      <c r="AW11" s="559"/>
      <c r="AX11" s="559"/>
      <c r="AY11" s="559"/>
      <c r="AZ11" s="560"/>
    </row>
    <row r="12" spans="1:53" s="22" customFormat="1">
      <c r="B12" s="564"/>
      <c r="C12" s="565"/>
      <c r="D12" s="565"/>
      <c r="E12" s="565"/>
      <c r="F12" s="565"/>
      <c r="G12" s="565"/>
      <c r="H12" s="565"/>
      <c r="I12" s="565"/>
      <c r="J12" s="565"/>
      <c r="K12" s="565"/>
      <c r="L12" s="565"/>
      <c r="M12" s="565"/>
      <c r="N12" s="565"/>
      <c r="O12" s="565"/>
      <c r="P12" s="565"/>
      <c r="Q12" s="565"/>
      <c r="R12" s="565"/>
      <c r="S12" s="565"/>
      <c r="T12" s="565"/>
      <c r="U12" s="565"/>
      <c r="V12" s="565"/>
      <c r="W12" s="565"/>
      <c r="X12" s="565"/>
      <c r="Y12" s="566"/>
      <c r="Z12" s="564"/>
      <c r="AA12" s="565"/>
      <c r="AB12" s="566"/>
      <c r="AC12" s="564"/>
      <c r="AD12" s="565"/>
      <c r="AE12" s="565"/>
      <c r="AF12" s="565"/>
      <c r="AG12" s="565"/>
      <c r="AH12" s="565"/>
      <c r="AI12" s="565"/>
      <c r="AJ12" s="566"/>
      <c r="AK12" s="570"/>
      <c r="AL12" s="570"/>
      <c r="AM12" s="570"/>
      <c r="AN12" s="570"/>
      <c r="AO12" s="570"/>
      <c r="AP12" s="570"/>
      <c r="AQ12" s="570"/>
      <c r="AR12" s="570"/>
      <c r="AS12" s="565"/>
      <c r="AT12" s="565"/>
      <c r="AU12" s="565"/>
      <c r="AV12" s="565"/>
      <c r="AW12" s="565"/>
      <c r="AX12" s="565"/>
      <c r="AY12" s="565"/>
      <c r="AZ12" s="566"/>
    </row>
    <row r="13" spans="1:53" s="24" customFormat="1" ht="16.5" thickBot="1">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6"/>
      <c r="Z13" s="574" t="s">
        <v>6</v>
      </c>
      <c r="AA13" s="575"/>
      <c r="AB13" s="576"/>
      <c r="AC13" s="577" t="s">
        <v>7</v>
      </c>
      <c r="AD13" s="578"/>
      <c r="AE13" s="578"/>
      <c r="AF13" s="578"/>
      <c r="AG13" s="578"/>
      <c r="AH13" s="578"/>
      <c r="AI13" s="578"/>
      <c r="AJ13" s="579"/>
      <c r="AK13" s="577" t="s">
        <v>8</v>
      </c>
      <c r="AL13" s="578"/>
      <c r="AM13" s="578"/>
      <c r="AN13" s="578"/>
      <c r="AO13" s="578"/>
      <c r="AP13" s="578"/>
      <c r="AQ13" s="578"/>
      <c r="AR13" s="579"/>
      <c r="AS13" s="577" t="s">
        <v>9</v>
      </c>
      <c r="AT13" s="578"/>
      <c r="AU13" s="578"/>
      <c r="AV13" s="578"/>
      <c r="AW13" s="578"/>
      <c r="AX13" s="578"/>
      <c r="AY13" s="578"/>
      <c r="AZ13" s="579"/>
    </row>
    <row r="14" spans="1:53" ht="42" customHeight="1">
      <c r="B14" s="580" t="s">
        <v>610</v>
      </c>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3" t="s">
        <v>266</v>
      </c>
      <c r="AA14" s="584"/>
      <c r="AB14" s="585"/>
      <c r="AC14" s="753"/>
      <c r="AD14" s="753"/>
      <c r="AE14" s="753"/>
      <c r="AF14" s="753"/>
      <c r="AG14" s="753"/>
      <c r="AH14" s="753"/>
      <c r="AI14" s="753"/>
      <c r="AJ14" s="753"/>
      <c r="AK14" s="753"/>
      <c r="AL14" s="753"/>
      <c r="AM14" s="753"/>
      <c r="AN14" s="753"/>
      <c r="AO14" s="753"/>
      <c r="AP14" s="753"/>
      <c r="AQ14" s="753"/>
      <c r="AR14" s="753"/>
      <c r="AS14" s="753"/>
      <c r="AT14" s="753"/>
      <c r="AU14" s="753"/>
      <c r="AV14" s="753"/>
      <c r="AW14" s="753"/>
      <c r="AX14" s="753"/>
      <c r="AY14" s="753"/>
      <c r="AZ14" s="754"/>
    </row>
    <row r="15" spans="1:53">
      <c r="B15" s="61"/>
      <c r="C15" s="62"/>
      <c r="D15" s="62"/>
      <c r="E15" s="62"/>
      <c r="F15" s="62"/>
      <c r="G15" s="62"/>
      <c r="H15" s="62"/>
      <c r="I15" s="62"/>
      <c r="J15" s="62"/>
      <c r="K15" s="62"/>
      <c r="L15" s="62"/>
      <c r="M15" s="62"/>
      <c r="N15" s="62"/>
      <c r="O15" s="62"/>
      <c r="P15" s="62"/>
      <c r="Q15" s="62"/>
      <c r="R15" s="62"/>
      <c r="S15" s="62"/>
      <c r="T15" s="62"/>
      <c r="U15" s="62"/>
      <c r="V15" s="62"/>
      <c r="W15" s="62"/>
      <c r="X15" s="62"/>
      <c r="Y15" s="62"/>
      <c r="Z15" s="591" t="s">
        <v>268</v>
      </c>
      <c r="AA15" s="592"/>
      <c r="AB15" s="593"/>
      <c r="AC15" s="63"/>
      <c r="AD15" s="64"/>
      <c r="AE15" s="64"/>
      <c r="AF15" s="64"/>
      <c r="AG15" s="64"/>
      <c r="AH15" s="64"/>
      <c r="AI15" s="64"/>
      <c r="AJ15" s="65"/>
      <c r="AK15" s="63"/>
      <c r="AL15" s="64"/>
      <c r="AM15" s="64"/>
      <c r="AN15" s="64"/>
      <c r="AO15" s="64"/>
      <c r="AP15" s="64"/>
      <c r="AQ15" s="64"/>
      <c r="AR15" s="65"/>
      <c r="AS15" s="63"/>
      <c r="AT15" s="64"/>
      <c r="AU15" s="64"/>
      <c r="AV15" s="64"/>
      <c r="AW15" s="64"/>
      <c r="AX15" s="64"/>
      <c r="AY15" s="64"/>
      <c r="AZ15" s="66"/>
    </row>
    <row r="16" spans="1:53" ht="16.5" thickBot="1">
      <c r="B16" s="850" t="s">
        <v>279</v>
      </c>
      <c r="C16" s="851"/>
      <c r="D16" s="851"/>
      <c r="E16" s="851"/>
      <c r="F16" s="851"/>
      <c r="G16" s="851"/>
      <c r="H16" s="851"/>
      <c r="I16" s="851"/>
      <c r="J16" s="851"/>
      <c r="K16" s="851"/>
      <c r="L16" s="851"/>
      <c r="M16" s="851"/>
      <c r="N16" s="851"/>
      <c r="O16" s="851"/>
      <c r="P16" s="851"/>
      <c r="Q16" s="851"/>
      <c r="R16" s="851"/>
      <c r="S16" s="851"/>
      <c r="T16" s="851"/>
      <c r="U16" s="851"/>
      <c r="V16" s="851"/>
      <c r="W16" s="851"/>
      <c r="X16" s="851"/>
      <c r="Y16" s="852"/>
      <c r="Z16" s="853" t="s">
        <v>280</v>
      </c>
      <c r="AA16" s="854"/>
      <c r="AB16" s="855"/>
      <c r="AC16" s="1111"/>
      <c r="AD16" s="857"/>
      <c r="AE16" s="857"/>
      <c r="AF16" s="857"/>
      <c r="AG16" s="857"/>
      <c r="AH16" s="857"/>
      <c r="AI16" s="857"/>
      <c r="AJ16" s="858"/>
      <c r="AK16" s="1111"/>
      <c r="AL16" s="857"/>
      <c r="AM16" s="857"/>
      <c r="AN16" s="857"/>
      <c r="AO16" s="857"/>
      <c r="AP16" s="857"/>
      <c r="AQ16" s="857"/>
      <c r="AR16" s="858"/>
      <c r="AS16" s="1111"/>
      <c r="AT16" s="857"/>
      <c r="AU16" s="857"/>
      <c r="AV16" s="857"/>
      <c r="AW16" s="857"/>
      <c r="AX16" s="857"/>
      <c r="AY16" s="857"/>
      <c r="AZ16" s="859"/>
    </row>
    <row r="17" spans="1:58" s="20" customFormat="1"/>
    <row r="18" spans="1:58" s="23" customFormat="1">
      <c r="B18" s="605" t="s">
        <v>611</v>
      </c>
      <c r="C18" s="605"/>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5"/>
      <c r="AM18" s="605"/>
      <c r="AN18" s="605"/>
      <c r="AO18" s="605"/>
      <c r="AP18" s="605"/>
      <c r="AQ18" s="605"/>
      <c r="AR18" s="605"/>
      <c r="AS18" s="605"/>
      <c r="AT18" s="605"/>
      <c r="AU18" s="605"/>
      <c r="AV18" s="605"/>
      <c r="AW18" s="605"/>
      <c r="AX18" s="605"/>
      <c r="AY18" s="605"/>
      <c r="AZ18" s="605"/>
    </row>
    <row r="19" spans="1:58" s="22" customFormat="1"/>
    <row r="20" spans="1:58" s="26" customFormat="1">
      <c r="B20" s="558" t="s">
        <v>0</v>
      </c>
      <c r="C20" s="559"/>
      <c r="D20" s="559"/>
      <c r="E20" s="559"/>
      <c r="F20" s="559"/>
      <c r="G20" s="559"/>
      <c r="H20" s="559"/>
      <c r="I20" s="559"/>
      <c r="J20" s="559"/>
      <c r="K20" s="559"/>
      <c r="L20" s="559"/>
      <c r="M20" s="559"/>
      <c r="N20" s="560"/>
      <c r="O20" s="558" t="s">
        <v>1</v>
      </c>
      <c r="P20" s="560"/>
      <c r="Q20" s="567" t="s">
        <v>605</v>
      </c>
      <c r="R20" s="568"/>
      <c r="S20" s="568"/>
      <c r="T20" s="568"/>
      <c r="U20" s="568"/>
      <c r="V20" s="568"/>
      <c r="W20" s="568"/>
      <c r="X20" s="568"/>
      <c r="Y20" s="568"/>
      <c r="Z20" s="568"/>
      <c r="AA20" s="568"/>
      <c r="AB20" s="569"/>
      <c r="AC20" s="567" t="s">
        <v>606</v>
      </c>
      <c r="AD20" s="568"/>
      <c r="AE20" s="568"/>
      <c r="AF20" s="568"/>
      <c r="AG20" s="568"/>
      <c r="AH20" s="568"/>
      <c r="AI20" s="568"/>
      <c r="AJ20" s="568"/>
      <c r="AK20" s="568"/>
      <c r="AL20" s="568"/>
      <c r="AM20" s="568"/>
      <c r="AN20" s="569"/>
      <c r="AO20" s="567" t="s">
        <v>286</v>
      </c>
      <c r="AP20" s="568"/>
      <c r="AQ20" s="568"/>
      <c r="AR20" s="568"/>
      <c r="AS20" s="568"/>
      <c r="AT20" s="568"/>
      <c r="AU20" s="568"/>
      <c r="AV20" s="568"/>
      <c r="AW20" s="568"/>
      <c r="AX20" s="568"/>
      <c r="AY20" s="568"/>
      <c r="AZ20" s="569"/>
      <c r="BA20" s="27"/>
      <c r="BB20" s="27"/>
      <c r="BC20" s="27"/>
      <c r="BD20" s="27"/>
      <c r="BE20" s="27"/>
      <c r="BF20" s="27"/>
    </row>
    <row r="21" spans="1:58" s="26" customFormat="1" ht="83.25" customHeight="1">
      <c r="B21" s="564"/>
      <c r="C21" s="565"/>
      <c r="D21" s="565"/>
      <c r="E21" s="565"/>
      <c r="F21" s="565"/>
      <c r="G21" s="565"/>
      <c r="H21" s="565"/>
      <c r="I21" s="565"/>
      <c r="J21" s="565"/>
      <c r="K21" s="565"/>
      <c r="L21" s="565"/>
      <c r="M21" s="565"/>
      <c r="N21" s="566"/>
      <c r="O21" s="564"/>
      <c r="P21" s="566"/>
      <c r="Q21" s="1108" t="s">
        <v>607</v>
      </c>
      <c r="R21" s="1109"/>
      <c r="S21" s="1109"/>
      <c r="T21" s="1110"/>
      <c r="U21" s="1108" t="s">
        <v>288</v>
      </c>
      <c r="V21" s="1109"/>
      <c r="W21" s="1109"/>
      <c r="X21" s="1110"/>
      <c r="Y21" s="1108" t="s">
        <v>289</v>
      </c>
      <c r="Z21" s="1109"/>
      <c r="AA21" s="1109"/>
      <c r="AB21" s="1110"/>
      <c r="AC21" s="1108" t="s">
        <v>607</v>
      </c>
      <c r="AD21" s="1109"/>
      <c r="AE21" s="1109"/>
      <c r="AF21" s="1110"/>
      <c r="AG21" s="1108" t="s">
        <v>288</v>
      </c>
      <c r="AH21" s="1109"/>
      <c r="AI21" s="1109"/>
      <c r="AJ21" s="1110"/>
      <c r="AK21" s="1108" t="s">
        <v>289</v>
      </c>
      <c r="AL21" s="1109"/>
      <c r="AM21" s="1109"/>
      <c r="AN21" s="1110"/>
      <c r="AO21" s="1108" t="s">
        <v>607</v>
      </c>
      <c r="AP21" s="1109"/>
      <c r="AQ21" s="1109"/>
      <c r="AR21" s="1110"/>
      <c r="AS21" s="1108" t="s">
        <v>288</v>
      </c>
      <c r="AT21" s="1109"/>
      <c r="AU21" s="1109"/>
      <c r="AV21" s="1110"/>
      <c r="AW21" s="1108" t="s">
        <v>289</v>
      </c>
      <c r="AX21" s="1109"/>
      <c r="AY21" s="1109"/>
      <c r="AZ21" s="1110"/>
      <c r="BA21" s="28"/>
      <c r="BB21" s="28"/>
      <c r="BC21" s="28"/>
      <c r="BD21" s="27"/>
      <c r="BE21" s="27"/>
      <c r="BF21" s="27"/>
    </row>
    <row r="22" spans="1:58" s="26" customFormat="1" ht="16.5" thickBot="1">
      <c r="B22" s="610">
        <v>1</v>
      </c>
      <c r="C22" s="719"/>
      <c r="D22" s="719"/>
      <c r="E22" s="719"/>
      <c r="F22" s="719"/>
      <c r="G22" s="719"/>
      <c r="H22" s="719"/>
      <c r="I22" s="719"/>
      <c r="J22" s="719"/>
      <c r="K22" s="719"/>
      <c r="L22" s="719"/>
      <c r="M22" s="719"/>
      <c r="N22" s="706"/>
      <c r="O22" s="636">
        <v>2</v>
      </c>
      <c r="P22" s="637"/>
      <c r="Q22" s="601">
        <v>3</v>
      </c>
      <c r="R22" s="602"/>
      <c r="S22" s="602"/>
      <c r="T22" s="603"/>
      <c r="U22" s="601">
        <v>4</v>
      </c>
      <c r="V22" s="602"/>
      <c r="W22" s="602"/>
      <c r="X22" s="603"/>
      <c r="Y22" s="601">
        <v>5</v>
      </c>
      <c r="Z22" s="602"/>
      <c r="AA22" s="602"/>
      <c r="AB22" s="603"/>
      <c r="AC22" s="601">
        <v>6</v>
      </c>
      <c r="AD22" s="602"/>
      <c r="AE22" s="602"/>
      <c r="AF22" s="603"/>
      <c r="AG22" s="601">
        <v>7</v>
      </c>
      <c r="AH22" s="602"/>
      <c r="AI22" s="602"/>
      <c r="AJ22" s="603"/>
      <c r="AK22" s="601">
        <v>8</v>
      </c>
      <c r="AL22" s="602"/>
      <c r="AM22" s="602"/>
      <c r="AN22" s="603"/>
      <c r="AO22" s="601">
        <v>9</v>
      </c>
      <c r="AP22" s="602"/>
      <c r="AQ22" s="602"/>
      <c r="AR22" s="603"/>
      <c r="AS22" s="601">
        <v>10</v>
      </c>
      <c r="AT22" s="602"/>
      <c r="AU22" s="602"/>
      <c r="AV22" s="603"/>
      <c r="AW22" s="601">
        <v>11</v>
      </c>
      <c r="AX22" s="602"/>
      <c r="AY22" s="602"/>
      <c r="AZ22" s="603"/>
      <c r="BA22" s="24"/>
      <c r="BB22" s="24"/>
      <c r="BC22" s="24"/>
      <c r="BD22" s="24"/>
      <c r="BE22" s="24"/>
      <c r="BF22" s="24"/>
    </row>
    <row r="23" spans="1:58" s="26" customFormat="1" ht="70.5" customHeight="1">
      <c r="B23" s="616" t="s">
        <v>610</v>
      </c>
      <c r="C23" s="617"/>
      <c r="D23" s="617"/>
      <c r="E23" s="617"/>
      <c r="F23" s="617"/>
      <c r="G23" s="617"/>
      <c r="H23" s="617"/>
      <c r="I23" s="617"/>
      <c r="J23" s="617"/>
      <c r="K23" s="617"/>
      <c r="L23" s="617"/>
      <c r="M23" s="617"/>
      <c r="N23" s="618"/>
      <c r="O23" s="619" t="s">
        <v>266</v>
      </c>
      <c r="P23" s="620"/>
      <c r="Q23" s="621" t="s">
        <v>29</v>
      </c>
      <c r="R23" s="622"/>
      <c r="S23" s="622"/>
      <c r="T23" s="623"/>
      <c r="U23" s="621" t="s">
        <v>29</v>
      </c>
      <c r="V23" s="622"/>
      <c r="W23" s="622"/>
      <c r="X23" s="623"/>
      <c r="Y23" s="621" t="s">
        <v>29</v>
      </c>
      <c r="Z23" s="622"/>
      <c r="AA23" s="622"/>
      <c r="AB23" s="623"/>
      <c r="AC23" s="621" t="s">
        <v>29</v>
      </c>
      <c r="AD23" s="622"/>
      <c r="AE23" s="622"/>
      <c r="AF23" s="623"/>
      <c r="AG23" s="621" t="s">
        <v>29</v>
      </c>
      <c r="AH23" s="622"/>
      <c r="AI23" s="622"/>
      <c r="AJ23" s="623"/>
      <c r="AK23" s="621" t="s">
        <v>29</v>
      </c>
      <c r="AL23" s="622"/>
      <c r="AM23" s="622"/>
      <c r="AN23" s="623"/>
      <c r="AO23" s="621"/>
      <c r="AP23" s="622"/>
      <c r="AQ23" s="622"/>
      <c r="AR23" s="623"/>
      <c r="AS23" s="621"/>
      <c r="AT23" s="622"/>
      <c r="AU23" s="622"/>
      <c r="AV23" s="623"/>
      <c r="AW23" s="586"/>
      <c r="AX23" s="587"/>
      <c r="AY23" s="587"/>
      <c r="AZ23" s="589"/>
      <c r="BA23" s="24"/>
      <c r="BB23" s="24"/>
      <c r="BC23" s="24"/>
      <c r="BD23" s="24"/>
      <c r="BE23" s="24"/>
      <c r="BF23" s="24"/>
    </row>
    <row r="24" spans="1:58" s="26" customFormat="1">
      <c r="B24" s="616"/>
      <c r="C24" s="617"/>
      <c r="D24" s="617"/>
      <c r="E24" s="617"/>
      <c r="F24" s="617"/>
      <c r="G24" s="617"/>
      <c r="H24" s="617"/>
      <c r="I24" s="617"/>
      <c r="J24" s="617"/>
      <c r="K24" s="617"/>
      <c r="L24" s="617"/>
      <c r="M24" s="617"/>
      <c r="N24" s="618"/>
      <c r="O24" s="611" t="s">
        <v>291</v>
      </c>
      <c r="P24" s="612"/>
      <c r="Q24" s="613"/>
      <c r="R24" s="614"/>
      <c r="S24" s="614"/>
      <c r="T24" s="615"/>
      <c r="U24" s="613"/>
      <c r="V24" s="614"/>
      <c r="W24" s="614"/>
      <c r="X24" s="615"/>
      <c r="Y24" s="613"/>
      <c r="Z24" s="614"/>
      <c r="AA24" s="614"/>
      <c r="AB24" s="615"/>
      <c r="AC24" s="613"/>
      <c r="AD24" s="614"/>
      <c r="AE24" s="614"/>
      <c r="AF24" s="615"/>
      <c r="AG24" s="613"/>
      <c r="AH24" s="614"/>
      <c r="AI24" s="614"/>
      <c r="AJ24" s="615"/>
      <c r="AK24" s="613"/>
      <c r="AL24" s="614"/>
      <c r="AM24" s="614"/>
      <c r="AN24" s="615"/>
      <c r="AO24" s="613"/>
      <c r="AP24" s="614"/>
      <c r="AQ24" s="614"/>
      <c r="AR24" s="615"/>
      <c r="AS24" s="613"/>
      <c r="AT24" s="614"/>
      <c r="AU24" s="614"/>
      <c r="AV24" s="615"/>
      <c r="AW24" s="567"/>
      <c r="AX24" s="568"/>
      <c r="AY24" s="568"/>
      <c r="AZ24" s="594"/>
      <c r="BA24" s="24"/>
      <c r="BB24" s="24"/>
      <c r="BC24" s="24"/>
      <c r="BD24" s="24"/>
      <c r="BE24" s="24"/>
      <c r="BF24" s="24"/>
    </row>
    <row r="25" spans="1:58" s="26" customFormat="1">
      <c r="B25" s="616"/>
      <c r="C25" s="617"/>
      <c r="D25" s="617"/>
      <c r="E25" s="617"/>
      <c r="F25" s="617"/>
      <c r="G25" s="617"/>
      <c r="H25" s="617"/>
      <c r="I25" s="617"/>
      <c r="J25" s="617"/>
      <c r="K25" s="617"/>
      <c r="L25" s="617"/>
      <c r="M25" s="617"/>
      <c r="N25" s="618"/>
      <c r="O25" s="611" t="s">
        <v>292</v>
      </c>
      <c r="P25" s="612"/>
      <c r="Q25" s="613"/>
      <c r="R25" s="614"/>
      <c r="S25" s="614"/>
      <c r="T25" s="615"/>
      <c r="U25" s="613"/>
      <c r="V25" s="614"/>
      <c r="W25" s="614"/>
      <c r="X25" s="615"/>
      <c r="Y25" s="613"/>
      <c r="Z25" s="614"/>
      <c r="AA25" s="614"/>
      <c r="AB25" s="615"/>
      <c r="AC25" s="613"/>
      <c r="AD25" s="614"/>
      <c r="AE25" s="614"/>
      <c r="AF25" s="615"/>
      <c r="AG25" s="613"/>
      <c r="AH25" s="614"/>
      <c r="AI25" s="614"/>
      <c r="AJ25" s="615"/>
      <c r="AK25" s="613"/>
      <c r="AL25" s="614"/>
      <c r="AM25" s="614"/>
      <c r="AN25" s="615"/>
      <c r="AO25" s="613"/>
      <c r="AP25" s="614"/>
      <c r="AQ25" s="614"/>
      <c r="AR25" s="615"/>
      <c r="AS25" s="613"/>
      <c r="AT25" s="614"/>
      <c r="AU25" s="614"/>
      <c r="AV25" s="615"/>
      <c r="AW25" s="567"/>
      <c r="AX25" s="568"/>
      <c r="AY25" s="568"/>
      <c r="AZ25" s="594"/>
      <c r="BA25" s="24"/>
      <c r="BB25" s="24"/>
      <c r="BC25" s="24"/>
      <c r="BD25" s="24"/>
      <c r="BE25" s="24"/>
      <c r="BF25" s="24"/>
    </row>
    <row r="26" spans="1:58" s="26" customFormat="1" ht="16.5" thickBot="1">
      <c r="B26" s="629" t="s">
        <v>297</v>
      </c>
      <c r="C26" s="629"/>
      <c r="D26" s="629"/>
      <c r="E26" s="629"/>
      <c r="F26" s="629"/>
      <c r="G26" s="629"/>
      <c r="H26" s="629"/>
      <c r="I26" s="629"/>
      <c r="J26" s="629"/>
      <c r="K26" s="629"/>
      <c r="L26" s="629"/>
      <c r="M26" s="629"/>
      <c r="N26" s="724"/>
      <c r="O26" s="643">
        <v>9000</v>
      </c>
      <c r="P26" s="644"/>
      <c r="Q26" s="640" t="s">
        <v>29</v>
      </c>
      <c r="R26" s="641"/>
      <c r="S26" s="641"/>
      <c r="T26" s="642"/>
      <c r="U26" s="640" t="s">
        <v>29</v>
      </c>
      <c r="V26" s="641"/>
      <c r="W26" s="641"/>
      <c r="X26" s="642"/>
      <c r="Y26" s="640" t="s">
        <v>29</v>
      </c>
      <c r="Z26" s="641"/>
      <c r="AA26" s="641"/>
      <c r="AB26" s="642"/>
      <c r="AC26" s="640" t="s">
        <v>29</v>
      </c>
      <c r="AD26" s="641"/>
      <c r="AE26" s="641"/>
      <c r="AF26" s="642"/>
      <c r="AG26" s="640" t="s">
        <v>29</v>
      </c>
      <c r="AH26" s="641"/>
      <c r="AI26" s="641"/>
      <c r="AJ26" s="642"/>
      <c r="AK26" s="640" t="s">
        <v>29</v>
      </c>
      <c r="AL26" s="641"/>
      <c r="AM26" s="641"/>
      <c r="AN26" s="642"/>
      <c r="AO26" s="640"/>
      <c r="AP26" s="641"/>
      <c r="AQ26" s="641"/>
      <c r="AR26" s="642"/>
      <c r="AS26" s="640"/>
      <c r="AT26" s="641"/>
      <c r="AU26" s="641"/>
      <c r="AV26" s="642"/>
      <c r="AW26" s="601"/>
      <c r="AX26" s="602"/>
      <c r="AY26" s="602"/>
      <c r="AZ26" s="604"/>
      <c r="BA26" s="23"/>
      <c r="BB26" s="23"/>
      <c r="BC26" s="23"/>
      <c r="BD26" s="23"/>
      <c r="BE26" s="23"/>
      <c r="BF26" s="23"/>
    </row>
    <row r="27" spans="1:58" s="22" customFormat="1">
      <c r="B27" s="133"/>
      <c r="C27" s="133"/>
      <c r="D27" s="133"/>
      <c r="E27" s="133"/>
      <c r="F27" s="133"/>
      <c r="G27" s="133"/>
      <c r="H27" s="133"/>
      <c r="I27" s="133"/>
      <c r="J27" s="133"/>
      <c r="K27" s="133"/>
      <c r="L27" s="133"/>
      <c r="M27" s="133"/>
      <c r="N27" s="133"/>
      <c r="O27" s="133"/>
      <c r="P27" s="133"/>
      <c r="Q27" s="133"/>
      <c r="R27" s="133"/>
      <c r="S27" s="56"/>
      <c r="T27" s="56"/>
      <c r="U27" s="57"/>
      <c r="V27" s="57"/>
      <c r="W27" s="57"/>
      <c r="X27" s="57"/>
      <c r="Y27" s="57"/>
      <c r="Z27" s="57"/>
      <c r="AA27" s="57"/>
      <c r="AB27" s="57"/>
      <c r="AC27" s="31"/>
      <c r="AD27" s="31"/>
      <c r="AE27" s="31"/>
      <c r="AF27" s="31"/>
      <c r="AG27" s="31"/>
      <c r="AH27" s="31"/>
      <c r="AI27" s="31"/>
      <c r="AJ27" s="31"/>
      <c r="AK27" s="35"/>
      <c r="AL27" s="35"/>
      <c r="AM27" s="35"/>
      <c r="AN27" s="35"/>
      <c r="AO27" s="35"/>
      <c r="AP27" s="35"/>
      <c r="AQ27" s="35"/>
      <c r="AR27" s="35"/>
      <c r="AS27" s="35"/>
      <c r="AT27" s="35"/>
      <c r="AU27" s="35"/>
      <c r="AV27" s="35"/>
      <c r="AW27" s="35"/>
      <c r="AX27" s="35"/>
      <c r="AY27" s="35"/>
      <c r="AZ27" s="35"/>
    </row>
    <row r="28" spans="1:58" s="22" customFormat="1">
      <c r="A28" s="20"/>
      <c r="B28" s="34"/>
      <c r="C28" s="34"/>
      <c r="D28" s="34"/>
      <c r="E28" s="34"/>
      <c r="F28" s="34"/>
      <c r="G28" s="34"/>
      <c r="H28" s="34"/>
      <c r="I28" s="34"/>
      <c r="J28" s="35"/>
      <c r="K28" s="35"/>
      <c r="L28" s="35"/>
      <c r="M28" s="35"/>
      <c r="N28" s="35"/>
      <c r="O28" s="35"/>
      <c r="P28" s="35"/>
      <c r="Q28" s="35"/>
      <c r="R28" s="36"/>
      <c r="S28" s="36"/>
      <c r="T28" s="36"/>
      <c r="U28" s="36"/>
      <c r="V28" s="36"/>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row>
    <row r="29" spans="1:58" s="39" customFormat="1">
      <c r="A29" s="20"/>
      <c r="B29" s="37"/>
      <c r="C29" s="553" t="s">
        <v>315</v>
      </c>
      <c r="D29" s="553"/>
      <c r="E29" s="553"/>
      <c r="F29" s="553"/>
      <c r="G29" s="553"/>
      <c r="H29" s="553"/>
      <c r="I29" s="16"/>
      <c r="J29" s="20"/>
      <c r="K29" s="20"/>
      <c r="L29" s="20"/>
      <c r="M29" s="20"/>
      <c r="N29" s="38"/>
      <c r="O29" s="38"/>
      <c r="P29" s="38"/>
      <c r="Q29" s="38"/>
      <c r="R29" s="38"/>
      <c r="S29" s="38"/>
      <c r="T29" s="38"/>
      <c r="U29" s="38"/>
      <c r="V29" s="38"/>
      <c r="W29" s="38"/>
      <c r="X29" s="38"/>
      <c r="Y29" s="38"/>
      <c r="Z29" s="16"/>
      <c r="AA29" s="16"/>
      <c r="AB29" s="554"/>
      <c r="AC29" s="554"/>
      <c r="AD29" s="554"/>
      <c r="AE29" s="554"/>
      <c r="AF29" s="554"/>
      <c r="AG29" s="554"/>
      <c r="AH29" s="554"/>
      <c r="AI29" s="20"/>
      <c r="AJ29" s="20"/>
      <c r="AK29" s="554"/>
      <c r="AL29" s="554"/>
      <c r="AM29" s="554"/>
      <c r="AN29" s="554"/>
      <c r="AO29" s="554"/>
      <c r="AP29" s="554"/>
      <c r="AQ29" s="554"/>
      <c r="AR29" s="554"/>
      <c r="AS29" s="554"/>
      <c r="AT29" s="554"/>
      <c r="AU29" s="554"/>
      <c r="AV29" s="554"/>
      <c r="AW29" s="554"/>
      <c r="AX29" s="554"/>
      <c r="AY29" s="554"/>
      <c r="AZ29" s="554"/>
    </row>
    <row r="30" spans="1:58" s="39" customFormat="1">
      <c r="A30" s="20"/>
      <c r="B30" s="37"/>
      <c r="C30" s="551" t="s">
        <v>167</v>
      </c>
      <c r="D30" s="551"/>
      <c r="E30" s="551"/>
      <c r="F30" s="551"/>
      <c r="G30" s="551"/>
      <c r="H30" s="551"/>
      <c r="I30" s="551"/>
      <c r="J30" s="551"/>
      <c r="K30" s="551"/>
      <c r="L30" s="551"/>
      <c r="M30" s="551"/>
      <c r="N30" s="673" t="s">
        <v>168</v>
      </c>
      <c r="O30" s="673"/>
      <c r="P30" s="673"/>
      <c r="Q30" s="673"/>
      <c r="R30" s="673"/>
      <c r="S30" s="673"/>
      <c r="T30" s="673"/>
      <c r="U30" s="673"/>
      <c r="V30" s="673"/>
      <c r="W30" s="673"/>
      <c r="X30" s="673"/>
      <c r="Y30" s="673"/>
      <c r="Z30" s="40"/>
      <c r="AA30" s="40"/>
      <c r="AB30" s="673" t="s">
        <v>14</v>
      </c>
      <c r="AC30" s="673"/>
      <c r="AD30" s="673"/>
      <c r="AE30" s="673"/>
      <c r="AF30" s="673"/>
      <c r="AG30" s="673"/>
      <c r="AH30" s="673"/>
      <c r="AI30" s="41"/>
      <c r="AJ30" s="41"/>
      <c r="AK30" s="673" t="s">
        <v>15</v>
      </c>
      <c r="AL30" s="673"/>
      <c r="AM30" s="673"/>
      <c r="AN30" s="673"/>
      <c r="AO30" s="673"/>
      <c r="AP30" s="673"/>
      <c r="AQ30" s="673"/>
      <c r="AR30" s="673"/>
      <c r="AS30" s="673"/>
      <c r="AT30" s="673"/>
      <c r="AU30" s="673"/>
      <c r="AV30" s="673"/>
      <c r="AW30" s="673"/>
      <c r="AX30" s="673"/>
      <c r="AY30" s="673"/>
      <c r="AZ30" s="673"/>
    </row>
    <row r="31" spans="1:58" s="39" customFormat="1">
      <c r="A31" s="22"/>
      <c r="B31" s="37"/>
      <c r="C31" s="16"/>
      <c r="D31" s="16"/>
      <c r="E31" s="16"/>
      <c r="F31" s="16"/>
      <c r="G31" s="16"/>
      <c r="H31" s="16"/>
      <c r="I31" s="16"/>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1"/>
      <c r="AJ31" s="40"/>
      <c r="AK31" s="40"/>
      <c r="AL31" s="40"/>
      <c r="AM31" s="40"/>
      <c r="AN31" s="40"/>
      <c r="AO31" s="40"/>
      <c r="AP31" s="40"/>
      <c r="AQ31" s="40"/>
      <c r="AR31" s="40"/>
      <c r="AS31" s="40"/>
      <c r="AT31" s="40"/>
      <c r="AU31" s="40"/>
      <c r="AV31" s="40"/>
      <c r="AW31" s="40"/>
      <c r="AX31" s="40"/>
      <c r="AY31" s="40"/>
      <c r="AZ31" s="40"/>
    </row>
    <row r="32" spans="1:58" s="39" customFormat="1">
      <c r="B32" s="37"/>
      <c r="C32" s="553" t="s">
        <v>169</v>
      </c>
      <c r="D32" s="553"/>
      <c r="E32" s="553"/>
      <c r="F32" s="553"/>
      <c r="G32" s="553"/>
      <c r="H32" s="553"/>
      <c r="I32" s="16"/>
      <c r="J32" s="41"/>
      <c r="K32" s="41"/>
      <c r="L32" s="41"/>
      <c r="M32" s="41"/>
      <c r="N32" s="42"/>
      <c r="O32" s="42"/>
      <c r="P32" s="42"/>
      <c r="Q32" s="42"/>
      <c r="R32" s="42"/>
      <c r="S32" s="42"/>
      <c r="T32" s="42"/>
      <c r="U32" s="42"/>
      <c r="V32" s="42"/>
      <c r="W32" s="42"/>
      <c r="X32" s="42"/>
      <c r="Y32" s="42"/>
      <c r="Z32" s="40"/>
      <c r="AA32" s="40"/>
      <c r="AB32" s="674"/>
      <c r="AC32" s="674"/>
      <c r="AD32" s="674"/>
      <c r="AE32" s="674"/>
      <c r="AF32" s="674"/>
      <c r="AG32" s="674"/>
      <c r="AH32" s="674"/>
      <c r="AI32" s="674"/>
      <c r="AJ32" s="674"/>
      <c r="AK32" s="674"/>
      <c r="AL32" s="674"/>
      <c r="AM32" s="674"/>
      <c r="AN32" s="674"/>
      <c r="AO32" s="41"/>
      <c r="AP32" s="41"/>
      <c r="AQ32" s="675"/>
      <c r="AR32" s="675"/>
      <c r="AS32" s="675"/>
      <c r="AT32" s="675"/>
      <c r="AU32" s="675"/>
      <c r="AV32" s="675"/>
      <c r="AW32" s="675"/>
      <c r="AX32" s="675"/>
      <c r="AY32" s="675"/>
      <c r="AZ32" s="675"/>
    </row>
    <row r="33" spans="1:53" s="39" customFormat="1">
      <c r="B33" s="37"/>
      <c r="C33" s="672"/>
      <c r="D33" s="672"/>
      <c r="E33" s="672"/>
      <c r="F33" s="672"/>
      <c r="G33" s="672"/>
      <c r="H33" s="672"/>
      <c r="I33" s="16"/>
      <c r="K33" s="41"/>
      <c r="L33" s="41"/>
      <c r="M33" s="41"/>
      <c r="N33" s="673" t="s">
        <v>168</v>
      </c>
      <c r="O33" s="673"/>
      <c r="P33" s="673"/>
      <c r="Q33" s="673"/>
      <c r="R33" s="673"/>
      <c r="S33" s="673"/>
      <c r="T33" s="673"/>
      <c r="U33" s="673"/>
      <c r="V33" s="673"/>
      <c r="W33" s="673"/>
      <c r="X33" s="673"/>
      <c r="Y33" s="673"/>
      <c r="Z33" s="40"/>
      <c r="AA33" s="40"/>
      <c r="AB33" s="673" t="s">
        <v>170</v>
      </c>
      <c r="AC33" s="673"/>
      <c r="AD33" s="673"/>
      <c r="AE33" s="673"/>
      <c r="AF33" s="673"/>
      <c r="AG33" s="673"/>
      <c r="AH33" s="673"/>
      <c r="AI33" s="673"/>
      <c r="AJ33" s="673"/>
      <c r="AK33" s="673"/>
      <c r="AL33" s="673"/>
      <c r="AM33" s="673"/>
      <c r="AN33" s="673"/>
      <c r="AO33" s="41"/>
      <c r="AP33" s="41"/>
      <c r="AQ33" s="673" t="s">
        <v>171</v>
      </c>
      <c r="AR33" s="673"/>
      <c r="AS33" s="673"/>
      <c r="AT33" s="673"/>
      <c r="AU33" s="673"/>
      <c r="AV33" s="673"/>
      <c r="AW33" s="673"/>
      <c r="AX33" s="673"/>
      <c r="AY33" s="673"/>
      <c r="AZ33" s="673"/>
    </row>
    <row r="34" spans="1:53" s="39" customFormat="1">
      <c r="B34" s="37"/>
      <c r="C34" s="16"/>
      <c r="D34" s="16"/>
      <c r="E34" s="16"/>
      <c r="F34" s="16"/>
      <c r="G34" s="16"/>
      <c r="H34" s="16"/>
      <c r="I34" s="16"/>
      <c r="J34" s="43"/>
      <c r="K34" s="43"/>
      <c r="L34" s="43"/>
      <c r="M34" s="43"/>
      <c r="N34" s="43"/>
      <c r="O34" s="43"/>
      <c r="P34" s="43"/>
      <c r="Q34" s="43"/>
      <c r="R34" s="43"/>
      <c r="S34" s="43"/>
      <c r="T34" s="43"/>
      <c r="U34" s="43"/>
      <c r="V34" s="43"/>
      <c r="W34" s="43"/>
      <c r="X34" s="43"/>
      <c r="Y34" s="43"/>
      <c r="Z34" s="16"/>
      <c r="AA34" s="16"/>
      <c r="AB34" s="43"/>
      <c r="AC34" s="43"/>
      <c r="AD34" s="43"/>
      <c r="AE34" s="43"/>
      <c r="AF34" s="43"/>
      <c r="AG34" s="43"/>
      <c r="AH34" s="43"/>
      <c r="AI34" s="43"/>
      <c r="AJ34" s="43"/>
      <c r="AK34" s="43"/>
      <c r="AL34" s="43"/>
      <c r="AM34" s="43"/>
      <c r="AN34" s="43"/>
      <c r="AO34" s="20"/>
      <c r="AP34" s="20"/>
      <c r="AQ34" s="43"/>
      <c r="AR34" s="43"/>
      <c r="AS34" s="43"/>
      <c r="AT34" s="43"/>
      <c r="AU34" s="43"/>
      <c r="AV34" s="43"/>
      <c r="AW34" s="43"/>
      <c r="AX34" s="43"/>
      <c r="AY34" s="43"/>
      <c r="AZ34" s="43"/>
    </row>
    <row r="35" spans="1:53" s="39" customFormat="1">
      <c r="B35" s="20"/>
      <c r="C35" s="5" t="s">
        <v>442</v>
      </c>
      <c r="D35" s="5"/>
      <c r="E35" s="5"/>
      <c r="F35" s="5"/>
      <c r="G35" s="5"/>
      <c r="H35" s="5"/>
      <c r="I35" s="5"/>
      <c r="J35" s="5"/>
      <c r="K35" s="5"/>
      <c r="L35" s="5"/>
      <c r="M35" s="5"/>
      <c r="N35" s="5"/>
      <c r="O35" s="5"/>
      <c r="P35" s="5"/>
      <c r="Q35" s="5"/>
      <c r="R35" s="5"/>
      <c r="S35" s="5"/>
      <c r="T35" s="5"/>
      <c r="U35" s="5"/>
      <c r="V35" s="5"/>
      <c r="W35" s="5"/>
      <c r="X35" s="5"/>
      <c r="Y35" s="5"/>
      <c r="Z35" s="16"/>
      <c r="AA35" s="16"/>
      <c r="AB35" s="16"/>
      <c r="AC35" s="16"/>
      <c r="AD35" s="16"/>
      <c r="AE35" s="16"/>
      <c r="AF35" s="16"/>
      <c r="AG35" s="16"/>
      <c r="AH35" s="16"/>
      <c r="AI35" s="16"/>
      <c r="AJ35" s="16"/>
      <c r="AK35" s="16"/>
      <c r="AL35" s="16"/>
      <c r="AM35" s="16"/>
      <c r="AN35" s="16"/>
      <c r="AO35" s="16"/>
      <c r="AP35" s="16"/>
      <c r="AQ35" s="16"/>
      <c r="AR35" s="16"/>
      <c r="AS35" s="16"/>
      <c r="AT35" s="16"/>
      <c r="AU35" s="16"/>
      <c r="AV35" s="20"/>
      <c r="AW35" s="20"/>
      <c r="AX35" s="20"/>
      <c r="AY35" s="20"/>
      <c r="AZ35" s="20"/>
      <c r="BA35" s="20"/>
    </row>
    <row r="36" spans="1:53" s="20" customFormat="1">
      <c r="A36" s="39"/>
    </row>
    <row r="38" spans="1:53">
      <c r="D38" s="27"/>
      <c r="E38" s="27"/>
      <c r="F38" s="27"/>
      <c r="G38" s="27"/>
      <c r="H38" s="27"/>
      <c r="I38" s="27"/>
      <c r="J38" s="27"/>
      <c r="K38" s="27"/>
      <c r="L38" s="27"/>
      <c r="M38" s="27"/>
    </row>
  </sheetData>
  <mergeCells count="111">
    <mergeCell ref="C33:H33"/>
    <mergeCell ref="N33:Y33"/>
    <mergeCell ref="AB33:AN33"/>
    <mergeCell ref="AQ33:AZ33"/>
    <mergeCell ref="C30:M30"/>
    <mergeCell ref="N30:Y30"/>
    <mergeCell ref="AB30:AH30"/>
    <mergeCell ref="AK30:AZ30"/>
    <mergeCell ref="C32:H32"/>
    <mergeCell ref="AB32:AN32"/>
    <mergeCell ref="AQ32:AZ32"/>
    <mergeCell ref="AG26:AJ26"/>
    <mergeCell ref="AK26:AN26"/>
    <mergeCell ref="AO26:AR26"/>
    <mergeCell ref="AS26:AV26"/>
    <mergeCell ref="AW26:AZ26"/>
    <mergeCell ref="C29:H29"/>
    <mergeCell ref="AB29:AH29"/>
    <mergeCell ref="AK29:AZ29"/>
    <mergeCell ref="B26:N26"/>
    <mergeCell ref="O26:P26"/>
    <mergeCell ref="Q26:T26"/>
    <mergeCell ref="U26:X26"/>
    <mergeCell ref="Y26:AB26"/>
    <mergeCell ref="AC26:AF26"/>
    <mergeCell ref="AC25:AF25"/>
    <mergeCell ref="AG25:AJ25"/>
    <mergeCell ref="AK25:AN25"/>
    <mergeCell ref="AO25:AR25"/>
    <mergeCell ref="AS25:AV25"/>
    <mergeCell ref="AW25:AZ25"/>
    <mergeCell ref="AG24:AJ24"/>
    <mergeCell ref="AK24:AN24"/>
    <mergeCell ref="AO24:AR24"/>
    <mergeCell ref="AS24:AV24"/>
    <mergeCell ref="AW24:AZ24"/>
    <mergeCell ref="AC24:AF24"/>
    <mergeCell ref="B25:N25"/>
    <mergeCell ref="O25:P25"/>
    <mergeCell ref="Q25:T25"/>
    <mergeCell ref="U25:X25"/>
    <mergeCell ref="Y25:AB25"/>
    <mergeCell ref="B24:N24"/>
    <mergeCell ref="O24:P24"/>
    <mergeCell ref="Q24:T24"/>
    <mergeCell ref="U24:X24"/>
    <mergeCell ref="Y24:AB24"/>
    <mergeCell ref="AC23:AF23"/>
    <mergeCell ref="AG23:AJ23"/>
    <mergeCell ref="AK23:AN23"/>
    <mergeCell ref="AO23:AR23"/>
    <mergeCell ref="AS23:AV23"/>
    <mergeCell ref="AW23:AZ23"/>
    <mergeCell ref="AG22:AJ22"/>
    <mergeCell ref="AK22:AN22"/>
    <mergeCell ref="AO22:AR22"/>
    <mergeCell ref="AS22:AV22"/>
    <mergeCell ref="AW22:AZ22"/>
    <mergeCell ref="B23:N23"/>
    <mergeCell ref="O23:P23"/>
    <mergeCell ref="Q23:T23"/>
    <mergeCell ref="U23:X23"/>
    <mergeCell ref="Y23:AB23"/>
    <mergeCell ref="AK21:AN21"/>
    <mergeCell ref="AO21:AR21"/>
    <mergeCell ref="AS21:AV21"/>
    <mergeCell ref="AW21:AZ21"/>
    <mergeCell ref="B22:N22"/>
    <mergeCell ref="O22:P22"/>
    <mergeCell ref="Q22:T22"/>
    <mergeCell ref="U22:X22"/>
    <mergeCell ref="Y22:AB22"/>
    <mergeCell ref="AC22:AF22"/>
    <mergeCell ref="B20:N21"/>
    <mergeCell ref="O20:P21"/>
    <mergeCell ref="Q20:AB20"/>
    <mergeCell ref="AC20:AN20"/>
    <mergeCell ref="AO20:AZ20"/>
    <mergeCell ref="Q21:T21"/>
    <mergeCell ref="U21:X21"/>
    <mergeCell ref="Y21:AB21"/>
    <mergeCell ref="AC21:AF21"/>
    <mergeCell ref="AG21:AJ21"/>
    <mergeCell ref="B16:Y16"/>
    <mergeCell ref="Z16:AB16"/>
    <mergeCell ref="AC16:AJ16"/>
    <mergeCell ref="AK16:AR16"/>
    <mergeCell ref="AS16:AZ16"/>
    <mergeCell ref="B18:AZ18"/>
    <mergeCell ref="B14:Y14"/>
    <mergeCell ref="Z14:AB14"/>
    <mergeCell ref="AC14:AJ14"/>
    <mergeCell ref="AK14:AR14"/>
    <mergeCell ref="AS14:AZ14"/>
    <mergeCell ref="Z15:AB15"/>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55" orientation="landscape" r:id="rId1"/>
  <colBreaks count="1" manualBreakCount="1">
    <brk id="52" max="1048575" man="1"/>
  </colBreaks>
</worksheet>
</file>

<file path=xl/worksheets/sheet2.xml><?xml version="1.0" encoding="utf-8"?>
<worksheet xmlns="http://schemas.openxmlformats.org/spreadsheetml/2006/main" xmlns:r="http://schemas.openxmlformats.org/officeDocument/2006/relationships">
  <sheetPr>
    <tabColor rgb="FFFF0000"/>
  </sheetPr>
  <dimension ref="A1:FC91"/>
  <sheetViews>
    <sheetView view="pageBreakPreview" topLeftCell="A18" zoomScale="85" zoomScaleNormal="60" zoomScaleSheetLayoutView="85" workbookViewId="0">
      <selection activeCell="CS85" sqref="CS85:DE85"/>
    </sheetView>
  </sheetViews>
  <sheetFormatPr defaultColWidth="0.85546875" defaultRowHeight="15.75"/>
  <cols>
    <col min="1" max="11" width="1.28515625" style="6" customWidth="1"/>
    <col min="12" max="12" width="4.140625" style="6" customWidth="1"/>
    <col min="13" max="74" width="1.28515625" style="6" customWidth="1"/>
    <col min="75" max="75" width="4.5703125" style="6" customWidth="1"/>
    <col min="76" max="148" width="1.28515625" style="6" customWidth="1"/>
    <col min="149" max="16384" width="0.85546875" style="6"/>
  </cols>
  <sheetData>
    <row r="1" spans="1:159">
      <c r="CT1" s="377" t="s">
        <v>176</v>
      </c>
      <c r="CU1" s="377"/>
      <c r="CV1" s="377"/>
      <c r="CW1" s="377"/>
      <c r="CX1" s="377"/>
      <c r="CY1" s="377"/>
      <c r="CZ1" s="377"/>
      <c r="DA1" s="377"/>
      <c r="DB1" s="377"/>
      <c r="DC1" s="377"/>
      <c r="DD1" s="377"/>
      <c r="DE1" s="377"/>
      <c r="DF1" s="377"/>
      <c r="DG1" s="377"/>
      <c r="DH1" s="377"/>
      <c r="DI1" s="377"/>
      <c r="DJ1" s="377"/>
      <c r="DK1" s="377"/>
      <c r="DL1" s="377"/>
      <c r="DM1" s="377"/>
      <c r="DN1" s="377"/>
      <c r="DO1" s="377"/>
      <c r="DP1" s="377"/>
      <c r="DQ1" s="377"/>
      <c r="DR1" s="377"/>
      <c r="DS1" s="377"/>
      <c r="DT1" s="377"/>
      <c r="DU1" s="377"/>
      <c r="DV1" s="377"/>
      <c r="DW1" s="377"/>
      <c r="DX1" s="377"/>
      <c r="DY1" s="377"/>
      <c r="DZ1" s="377"/>
      <c r="EA1" s="377"/>
      <c r="EB1" s="377"/>
      <c r="EC1" s="377"/>
      <c r="ED1" s="377"/>
      <c r="EE1" s="377"/>
      <c r="EF1" s="377"/>
      <c r="EG1" s="377"/>
      <c r="EH1" s="377"/>
      <c r="EI1" s="377"/>
      <c r="EJ1" s="377"/>
      <c r="EK1" s="377"/>
      <c r="EL1" s="377"/>
      <c r="EM1" s="377"/>
      <c r="EN1" s="377"/>
      <c r="EO1" s="377"/>
      <c r="EP1" s="377"/>
      <c r="EQ1" s="377"/>
    </row>
    <row r="2" spans="1:159" ht="50.25" customHeight="1">
      <c r="CT2" s="378" t="s">
        <v>854</v>
      </c>
      <c r="CU2" s="378"/>
      <c r="CV2" s="378"/>
      <c r="CW2" s="378"/>
      <c r="CX2" s="378"/>
      <c r="CY2" s="378"/>
      <c r="CZ2" s="378"/>
      <c r="DA2" s="378"/>
      <c r="DB2" s="378"/>
      <c r="DC2" s="378"/>
      <c r="DD2" s="378"/>
      <c r="DE2" s="378"/>
      <c r="DF2" s="378"/>
      <c r="DG2" s="378"/>
      <c r="DH2" s="378"/>
      <c r="DI2" s="378"/>
      <c r="DJ2" s="378"/>
      <c r="DK2" s="378"/>
      <c r="DL2" s="378"/>
      <c r="DM2" s="378"/>
      <c r="DN2" s="378"/>
      <c r="DO2" s="378"/>
      <c r="DP2" s="378"/>
      <c r="DQ2" s="378"/>
      <c r="DR2" s="378"/>
      <c r="DS2" s="378"/>
      <c r="DT2" s="378"/>
      <c r="DU2" s="378"/>
      <c r="DV2" s="378"/>
      <c r="DW2" s="378"/>
      <c r="DX2" s="378"/>
      <c r="DY2" s="378"/>
      <c r="DZ2" s="378"/>
      <c r="EA2" s="378"/>
      <c r="EB2" s="378"/>
      <c r="EC2" s="378"/>
      <c r="ED2" s="378"/>
      <c r="EE2" s="378"/>
      <c r="EF2" s="378"/>
      <c r="EG2" s="378"/>
      <c r="EH2" s="378"/>
      <c r="EI2" s="378"/>
      <c r="EJ2" s="378"/>
      <c r="EK2" s="378"/>
      <c r="EL2" s="378"/>
      <c r="EM2" s="378"/>
      <c r="EN2" s="378"/>
      <c r="EO2" s="378"/>
      <c r="EP2" s="378"/>
      <c r="EQ2" s="378"/>
      <c r="ER2" s="378"/>
      <c r="ES2" s="2"/>
      <c r="ET2" s="2"/>
      <c r="EU2" s="2"/>
      <c r="EV2" s="2"/>
      <c r="EW2" s="2"/>
      <c r="EX2" s="2"/>
      <c r="EY2" s="2"/>
      <c r="EZ2" s="2"/>
      <c r="FA2" s="2"/>
      <c r="FB2" s="2"/>
      <c r="FC2" s="2"/>
    </row>
    <row r="3" spans="1:159" ht="6" customHeight="1"/>
    <row r="4" spans="1:159" ht="10.5" customHeight="1">
      <c r="CT4" s="375"/>
      <c r="CU4" s="375"/>
      <c r="CV4" s="375"/>
      <c r="CW4" s="375"/>
      <c r="CX4" s="375"/>
      <c r="CY4" s="375"/>
      <c r="CZ4" s="375"/>
      <c r="DA4" s="375"/>
      <c r="DB4" s="375"/>
      <c r="DC4" s="375"/>
      <c r="DD4" s="375"/>
      <c r="DE4" s="375"/>
      <c r="DF4" s="375"/>
      <c r="DG4" s="375"/>
      <c r="DH4" s="375"/>
      <c r="DI4" s="375"/>
      <c r="DJ4" s="375"/>
      <c r="DK4" s="375"/>
      <c r="DL4" s="375"/>
      <c r="DM4" s="375"/>
      <c r="DN4" s="375"/>
      <c r="DO4" s="375"/>
      <c r="DP4" s="375"/>
      <c r="DQ4" s="375"/>
      <c r="DR4" s="375"/>
      <c r="DS4" s="375"/>
      <c r="DT4" s="375"/>
      <c r="DU4" s="375"/>
      <c r="DV4" s="375"/>
      <c r="DW4" s="375"/>
      <c r="DX4" s="375"/>
      <c r="DY4" s="375"/>
      <c r="DZ4" s="375"/>
      <c r="EA4" s="375"/>
      <c r="EB4" s="375"/>
      <c r="EC4" s="375"/>
      <c r="ED4" s="375"/>
      <c r="EE4" s="375"/>
      <c r="EF4" s="375"/>
      <c r="EG4" s="375"/>
      <c r="EH4" s="375"/>
      <c r="EI4" s="375"/>
      <c r="EJ4" s="375"/>
      <c r="EK4" s="375"/>
      <c r="EL4" s="375"/>
      <c r="EM4" s="375"/>
      <c r="EN4" s="375"/>
      <c r="EO4" s="375"/>
      <c r="EP4" s="375"/>
      <c r="EQ4" s="375"/>
      <c r="ER4" s="375"/>
      <c r="ES4" s="94"/>
      <c r="ET4" s="94"/>
      <c r="EU4" s="94"/>
      <c r="EV4" s="94"/>
      <c r="EW4" s="94"/>
      <c r="EX4" s="94"/>
      <c r="EY4" s="94"/>
      <c r="EZ4" s="94"/>
      <c r="FA4" s="94"/>
      <c r="FB4" s="94"/>
      <c r="FC4" s="94"/>
    </row>
    <row r="5" spans="1:159" ht="18" customHeight="1"/>
    <row r="6" spans="1:159">
      <c r="DI6" s="375" t="s">
        <v>16</v>
      </c>
      <c r="DJ6" s="375"/>
      <c r="DK6" s="375"/>
      <c r="DL6" s="375"/>
      <c r="DM6" s="375"/>
      <c r="DN6" s="375"/>
      <c r="DO6" s="375"/>
      <c r="DP6" s="375"/>
      <c r="DQ6" s="375"/>
      <c r="DR6" s="375"/>
      <c r="DS6" s="375"/>
      <c r="DT6" s="375"/>
      <c r="DU6" s="375"/>
      <c r="DV6" s="375"/>
      <c r="DW6" s="375"/>
      <c r="DX6" s="375"/>
      <c r="DY6" s="375"/>
      <c r="DZ6" s="375"/>
      <c r="EA6" s="375"/>
      <c r="EB6" s="375"/>
      <c r="EC6" s="375"/>
      <c r="ED6" s="375"/>
      <c r="EE6" s="375"/>
      <c r="EF6" s="375"/>
      <c r="EG6" s="375"/>
      <c r="EH6" s="375"/>
      <c r="EI6" s="375"/>
      <c r="EJ6" s="375"/>
      <c r="EK6" s="375"/>
      <c r="EL6" s="375"/>
      <c r="EM6" s="375"/>
      <c r="EN6" s="375"/>
      <c r="EO6" s="375"/>
      <c r="EP6" s="375"/>
      <c r="EQ6" s="375"/>
    </row>
    <row r="7" spans="1:159" ht="35.25" customHeight="1">
      <c r="DI7" s="376"/>
      <c r="DJ7" s="376"/>
      <c r="DK7" s="376"/>
      <c r="DL7" s="376"/>
      <c r="DM7" s="376"/>
      <c r="DN7" s="376"/>
      <c r="DO7" s="376"/>
      <c r="DP7" s="376"/>
      <c r="DQ7" s="376"/>
      <c r="DR7" s="376"/>
      <c r="DS7" s="376"/>
      <c r="DT7" s="376"/>
      <c r="DU7" s="376"/>
      <c r="DV7" s="376"/>
      <c r="DW7" s="376"/>
      <c r="DX7" s="376"/>
      <c r="DY7" s="376"/>
      <c r="DZ7" s="376"/>
      <c r="EA7" s="376"/>
      <c r="EB7" s="376"/>
      <c r="EC7" s="376"/>
      <c r="ED7" s="376"/>
      <c r="EE7" s="376"/>
      <c r="EF7" s="376"/>
      <c r="EG7" s="376"/>
      <c r="EH7" s="376"/>
      <c r="EI7" s="376"/>
      <c r="EJ7" s="376"/>
      <c r="EK7" s="376"/>
      <c r="EL7" s="376"/>
      <c r="EM7" s="376"/>
      <c r="EN7" s="376"/>
      <c r="EO7" s="376"/>
      <c r="EP7" s="376"/>
      <c r="EQ7" s="376"/>
    </row>
    <row r="8" spans="1:159" ht="14.25" customHeight="1">
      <c r="DI8" s="373" t="s">
        <v>13</v>
      </c>
      <c r="DJ8" s="373"/>
      <c r="DK8" s="373"/>
      <c r="DL8" s="373"/>
      <c r="DM8" s="373"/>
      <c r="DN8" s="373"/>
      <c r="DO8" s="373"/>
      <c r="DP8" s="373"/>
      <c r="DQ8" s="373"/>
      <c r="DR8" s="373"/>
      <c r="DS8" s="373"/>
      <c r="DT8" s="373"/>
      <c r="DU8" s="373"/>
      <c r="DV8" s="373"/>
      <c r="DW8" s="373"/>
      <c r="DX8" s="373"/>
      <c r="DY8" s="373"/>
      <c r="DZ8" s="373"/>
      <c r="EA8" s="373"/>
      <c r="EB8" s="373"/>
      <c r="EC8" s="373"/>
      <c r="ED8" s="373"/>
      <c r="EE8" s="373"/>
      <c r="EF8" s="373"/>
      <c r="EG8" s="373"/>
      <c r="EH8" s="373"/>
      <c r="EI8" s="373"/>
      <c r="EJ8" s="373"/>
      <c r="EK8" s="373"/>
      <c r="EL8" s="373"/>
      <c r="EM8" s="373"/>
      <c r="EN8" s="373"/>
      <c r="EO8" s="373"/>
      <c r="EP8" s="373"/>
      <c r="EQ8" s="373"/>
    </row>
    <row r="9" spans="1:159">
      <c r="DI9" s="375"/>
      <c r="DJ9" s="375"/>
      <c r="DK9" s="375"/>
      <c r="DL9" s="375"/>
      <c r="DM9" s="375"/>
      <c r="DN9" s="375"/>
      <c r="DO9" s="375"/>
      <c r="DP9" s="375"/>
      <c r="DQ9" s="375"/>
      <c r="DR9" s="375"/>
      <c r="DS9" s="375"/>
      <c r="DT9" s="375"/>
      <c r="DU9" s="375"/>
      <c r="DV9" s="375"/>
      <c r="DW9" s="375"/>
      <c r="DX9" s="375"/>
      <c r="DY9" s="375"/>
      <c r="DZ9" s="375"/>
      <c r="EA9" s="375"/>
      <c r="EB9" s="375"/>
      <c r="EC9" s="375"/>
      <c r="ED9" s="375"/>
      <c r="EE9" s="375"/>
      <c r="EF9" s="375"/>
      <c r="EG9" s="375"/>
      <c r="EH9" s="375"/>
      <c r="EI9" s="375"/>
      <c r="EJ9" s="375"/>
      <c r="EK9" s="375"/>
      <c r="EL9" s="375"/>
      <c r="EM9" s="375"/>
      <c r="EN9" s="375"/>
      <c r="EO9" s="375"/>
      <c r="EP9" s="375"/>
      <c r="EQ9" s="375"/>
    </row>
    <row r="10" spans="1:159">
      <c r="DI10" s="376"/>
      <c r="DJ10" s="376"/>
      <c r="DK10" s="376"/>
      <c r="DL10" s="376"/>
      <c r="DM10" s="376"/>
      <c r="DN10" s="376"/>
      <c r="DO10" s="376"/>
      <c r="DP10" s="376"/>
      <c r="DQ10" s="376"/>
      <c r="DR10" s="376"/>
      <c r="DS10" s="376"/>
      <c r="DT10" s="376"/>
      <c r="DU10" s="376"/>
      <c r="DX10" s="376" t="s">
        <v>855</v>
      </c>
      <c r="DY10" s="376"/>
      <c r="DZ10" s="376"/>
      <c r="EA10" s="376"/>
      <c r="EB10" s="376"/>
      <c r="EC10" s="376"/>
      <c r="ED10" s="376"/>
      <c r="EE10" s="376"/>
      <c r="EF10" s="376"/>
      <c r="EG10" s="376"/>
      <c r="EH10" s="376"/>
      <c r="EI10" s="376"/>
      <c r="EJ10" s="376"/>
      <c r="EK10" s="376"/>
      <c r="EL10" s="376"/>
      <c r="EM10" s="376"/>
      <c r="EN10" s="376"/>
      <c r="EO10" s="376"/>
      <c r="EP10" s="376"/>
      <c r="EQ10" s="376"/>
    </row>
    <row r="11" spans="1:159">
      <c r="DI11" s="393" t="s">
        <v>14</v>
      </c>
      <c r="DJ11" s="393"/>
      <c r="DK11" s="393"/>
      <c r="DL11" s="393"/>
      <c r="DM11" s="393"/>
      <c r="DN11" s="393"/>
      <c r="DO11" s="393"/>
      <c r="DP11" s="393"/>
      <c r="DQ11" s="393"/>
      <c r="DR11" s="393"/>
      <c r="DS11" s="393"/>
      <c r="DT11" s="393"/>
      <c r="DU11" s="393"/>
      <c r="DX11" s="393" t="s">
        <v>15</v>
      </c>
      <c r="DY11" s="393"/>
      <c r="DZ11" s="393"/>
      <c r="EA11" s="393"/>
      <c r="EB11" s="393"/>
      <c r="EC11" s="393"/>
      <c r="ED11" s="393"/>
      <c r="EE11" s="393"/>
      <c r="EF11" s="393"/>
      <c r="EG11" s="393"/>
      <c r="EH11" s="393"/>
      <c r="EI11" s="393"/>
      <c r="EJ11" s="393"/>
      <c r="EK11" s="393"/>
      <c r="EL11" s="393"/>
      <c r="EM11" s="393"/>
      <c r="EN11" s="393"/>
      <c r="EO11" s="393"/>
      <c r="EP11" s="393"/>
      <c r="EQ11" s="393"/>
    </row>
    <row r="12" spans="1:159">
      <c r="DI12" s="388"/>
      <c r="DJ12" s="388"/>
      <c r="DK12" s="394"/>
      <c r="DL12" s="394"/>
      <c r="DM12" s="394"/>
      <c r="DN12" s="377"/>
      <c r="DO12" s="377"/>
      <c r="DQ12" s="394"/>
      <c r="DR12" s="394"/>
      <c r="DS12" s="394"/>
      <c r="DT12" s="394"/>
      <c r="DU12" s="394"/>
      <c r="DV12" s="394"/>
      <c r="DW12" s="394"/>
      <c r="DX12" s="394"/>
      <c r="DY12" s="394"/>
      <c r="DZ12" s="394"/>
      <c r="EA12" s="394"/>
      <c r="EB12" s="394"/>
      <c r="EC12" s="394"/>
      <c r="ED12" s="394"/>
      <c r="EE12" s="394"/>
      <c r="EF12" s="388"/>
      <c r="EG12" s="388"/>
      <c r="EH12" s="388"/>
      <c r="EI12" s="395"/>
      <c r="EJ12" s="395"/>
      <c r="EK12" s="395"/>
    </row>
    <row r="13" spans="1:159">
      <c r="DI13" s="377" t="s">
        <v>962</v>
      </c>
      <c r="DJ13" s="377"/>
      <c r="DK13" s="377"/>
      <c r="DL13" s="377"/>
      <c r="DM13" s="377"/>
      <c r="DN13" s="377"/>
      <c r="DO13" s="377"/>
      <c r="DP13" s="377"/>
      <c r="DQ13" s="377"/>
      <c r="DR13" s="377"/>
      <c r="DS13" s="377"/>
      <c r="DT13" s="377"/>
      <c r="DU13" s="377"/>
      <c r="DV13" s="377"/>
      <c r="DW13" s="377"/>
      <c r="DX13" s="377"/>
      <c r="DY13" s="377"/>
      <c r="DZ13" s="377"/>
      <c r="EA13" s="377"/>
      <c r="EB13" s="377"/>
      <c r="EC13" s="377"/>
      <c r="ED13" s="377"/>
      <c r="EE13" s="377"/>
      <c r="EF13" s="377"/>
      <c r="EG13" s="377"/>
      <c r="EH13" s="377"/>
      <c r="EI13" s="377"/>
      <c r="EJ13" s="377"/>
      <c r="EK13" s="377"/>
      <c r="EL13" s="377"/>
      <c r="EM13" s="377"/>
      <c r="EN13" s="377"/>
      <c r="EO13" s="377"/>
      <c r="EP13" s="377"/>
      <c r="EQ13" s="377"/>
    </row>
    <row r="14" spans="1:159" s="3" customFormat="1">
      <c r="A14" s="380" t="s">
        <v>175</v>
      </c>
      <c r="B14" s="380"/>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0"/>
      <c r="CB14" s="380"/>
      <c r="CC14" s="380"/>
      <c r="CD14" s="380"/>
      <c r="CE14" s="380"/>
      <c r="CF14" s="380"/>
      <c r="CG14" s="380"/>
      <c r="CH14" s="380"/>
      <c r="CI14" s="380"/>
      <c r="CJ14" s="380"/>
      <c r="CK14" s="380"/>
      <c r="CL14" s="380"/>
      <c r="CM14" s="380"/>
      <c r="CN14" s="380"/>
      <c r="CO14" s="380"/>
      <c r="CP14" s="380"/>
      <c r="CQ14" s="380"/>
      <c r="CR14" s="380"/>
      <c r="CS14" s="380"/>
      <c r="CT14" s="380"/>
      <c r="CU14" s="380"/>
      <c r="CV14" s="380"/>
      <c r="CW14" s="380"/>
      <c r="CX14" s="380"/>
      <c r="CY14" s="380"/>
      <c r="CZ14" s="380"/>
      <c r="DA14" s="380"/>
      <c r="DB14" s="380"/>
      <c r="DC14" s="380"/>
      <c r="DD14" s="380"/>
      <c r="DE14" s="380"/>
      <c r="DF14" s="380"/>
      <c r="DG14" s="380"/>
      <c r="DH14" s="380"/>
      <c r="DI14" s="380"/>
      <c r="DJ14" s="380"/>
      <c r="DK14" s="380"/>
      <c r="DL14" s="380"/>
      <c r="DM14" s="380"/>
      <c r="DN14" s="380"/>
      <c r="DO14" s="380"/>
      <c r="DP14" s="380"/>
      <c r="DQ14" s="380"/>
      <c r="DR14" s="380"/>
      <c r="DS14" s="380"/>
      <c r="DT14" s="380"/>
      <c r="DU14" s="380"/>
      <c r="DV14" s="380"/>
      <c r="DW14" s="380"/>
      <c r="DX14" s="380"/>
      <c r="DY14" s="380"/>
      <c r="DZ14" s="380"/>
      <c r="EA14" s="380"/>
      <c r="EB14" s="380"/>
      <c r="EC14" s="380"/>
      <c r="ED14" s="380"/>
      <c r="EE14" s="380"/>
      <c r="EF14" s="380"/>
      <c r="EG14" s="380"/>
      <c r="EH14" s="380"/>
      <c r="EI14" s="380"/>
      <c r="EJ14" s="380"/>
      <c r="EK14" s="380"/>
      <c r="EL14" s="380"/>
      <c r="EM14" s="380"/>
      <c r="EN14" s="380"/>
      <c r="EO14" s="380"/>
      <c r="EP14" s="380"/>
      <c r="EQ14" s="380"/>
      <c r="ER14" s="380"/>
    </row>
    <row r="15" spans="1:159" s="3" customFormat="1">
      <c r="AY15" s="4"/>
      <c r="AZ15" s="4"/>
      <c r="BA15" s="380" t="s">
        <v>995</v>
      </c>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380"/>
      <c r="BZ15" s="380"/>
      <c r="CA15" s="380"/>
      <c r="CB15" s="380"/>
      <c r="CC15" s="380"/>
      <c r="CD15" s="380"/>
      <c r="CE15" s="380"/>
      <c r="CF15" s="380"/>
      <c r="CG15" s="380"/>
      <c r="CH15" s="380"/>
      <c r="CI15" s="380"/>
      <c r="CJ15" s="380"/>
      <c r="CK15" s="380"/>
      <c r="CL15" s="380"/>
      <c r="CM15" s="380"/>
      <c r="CN15" s="380"/>
      <c r="CO15" s="380"/>
      <c r="CP15" s="380"/>
      <c r="CQ15" s="380"/>
      <c r="CR15" s="380"/>
      <c r="CS15" s="380"/>
      <c r="EE15" s="381" t="s">
        <v>17</v>
      </c>
      <c r="EF15" s="382"/>
      <c r="EG15" s="382"/>
      <c r="EH15" s="382"/>
      <c r="EI15" s="382"/>
      <c r="EJ15" s="382"/>
      <c r="EK15" s="382"/>
      <c r="EL15" s="382"/>
      <c r="EM15" s="382"/>
      <c r="EN15" s="382"/>
      <c r="EO15" s="382"/>
      <c r="EP15" s="382"/>
      <c r="EQ15" s="383"/>
    </row>
    <row r="16" spans="1:159" ht="16.5" thickBot="1">
      <c r="EE16" s="384"/>
      <c r="EF16" s="385"/>
      <c r="EG16" s="385"/>
      <c r="EH16" s="385"/>
      <c r="EI16" s="385"/>
      <c r="EJ16" s="385"/>
      <c r="EK16" s="385"/>
      <c r="EL16" s="385"/>
      <c r="EM16" s="385"/>
      <c r="EN16" s="385"/>
      <c r="EO16" s="385"/>
      <c r="EP16" s="385"/>
      <c r="EQ16" s="386"/>
    </row>
    <row r="17" spans="1:148" ht="15.75" customHeight="1">
      <c r="BB17" s="387" t="s">
        <v>996</v>
      </c>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DM17" s="7"/>
      <c r="DN17" s="7"/>
      <c r="DO17" s="7"/>
      <c r="DP17" s="7"/>
      <c r="DQ17" s="7"/>
      <c r="DR17" s="7"/>
      <c r="DS17" s="7"/>
      <c r="DT17" s="7"/>
      <c r="DU17" s="7"/>
      <c r="DV17" s="7"/>
      <c r="DW17" s="7"/>
      <c r="DX17" s="7"/>
      <c r="DY17" s="388" t="s">
        <v>18</v>
      </c>
      <c r="DZ17" s="388"/>
      <c r="EA17" s="388"/>
      <c r="EB17" s="388"/>
      <c r="EC17" s="388"/>
      <c r="ED17" s="389"/>
      <c r="EE17" s="390"/>
      <c r="EF17" s="391"/>
      <c r="EG17" s="391"/>
      <c r="EH17" s="391"/>
      <c r="EI17" s="391"/>
      <c r="EJ17" s="391"/>
      <c r="EK17" s="391"/>
      <c r="EL17" s="391"/>
      <c r="EM17" s="391"/>
      <c r="EN17" s="391"/>
      <c r="EO17" s="391"/>
      <c r="EP17" s="391"/>
      <c r="EQ17" s="392"/>
    </row>
    <row r="18" spans="1:148" ht="18"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DM18" s="388" t="s">
        <v>19</v>
      </c>
      <c r="DN18" s="388"/>
      <c r="DO18" s="388"/>
      <c r="DP18" s="388"/>
      <c r="DQ18" s="388"/>
      <c r="DR18" s="388"/>
      <c r="DS18" s="388"/>
      <c r="DT18" s="388"/>
      <c r="DU18" s="388"/>
      <c r="DV18" s="388"/>
      <c r="DW18" s="388"/>
      <c r="DX18" s="388"/>
      <c r="DY18" s="388"/>
      <c r="DZ18" s="388"/>
      <c r="EA18" s="388"/>
      <c r="EB18" s="388"/>
      <c r="EC18" s="388"/>
      <c r="ED18" s="389"/>
      <c r="EE18" s="396"/>
      <c r="EF18" s="397"/>
      <c r="EG18" s="397"/>
      <c r="EH18" s="397"/>
      <c r="EI18" s="397"/>
      <c r="EJ18" s="397"/>
      <c r="EK18" s="397"/>
      <c r="EL18" s="397"/>
      <c r="EM18" s="397"/>
      <c r="EN18" s="397"/>
      <c r="EO18" s="397"/>
      <c r="EP18" s="397"/>
      <c r="EQ18" s="398"/>
    </row>
    <row r="19" spans="1:148" ht="20.25" customHeight="1">
      <c r="A19" s="377" t="s">
        <v>177</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DM19" s="7"/>
      <c r="DN19" s="7"/>
      <c r="DO19" s="7"/>
      <c r="DP19" s="7"/>
      <c r="DQ19" s="7"/>
      <c r="DR19" s="7"/>
      <c r="DS19" s="388" t="s">
        <v>20</v>
      </c>
      <c r="DT19" s="388"/>
      <c r="DU19" s="388"/>
      <c r="DV19" s="388"/>
      <c r="DW19" s="388"/>
      <c r="DX19" s="388"/>
      <c r="DY19" s="388"/>
      <c r="DZ19" s="388"/>
      <c r="EA19" s="388"/>
      <c r="EB19" s="388"/>
      <c r="EC19" s="388"/>
      <c r="ED19" s="389"/>
      <c r="EE19" s="396"/>
      <c r="EF19" s="397"/>
      <c r="EG19" s="397"/>
      <c r="EH19" s="397"/>
      <c r="EI19" s="397"/>
      <c r="EJ19" s="397"/>
      <c r="EK19" s="397"/>
      <c r="EL19" s="397"/>
      <c r="EM19" s="397"/>
      <c r="EN19" s="397"/>
      <c r="EO19" s="397"/>
      <c r="EP19" s="397"/>
      <c r="EQ19" s="398"/>
    </row>
    <row r="20" spans="1:148" ht="16.5" customHeight="1">
      <c r="A20" s="377" t="s">
        <v>178</v>
      </c>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6" t="s">
        <v>804</v>
      </c>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6"/>
      <c r="BN20" s="376"/>
      <c r="BO20" s="376"/>
      <c r="BP20" s="376"/>
      <c r="BQ20" s="376"/>
      <c r="BR20" s="376"/>
      <c r="BS20" s="376"/>
      <c r="BT20" s="376"/>
      <c r="BU20" s="376"/>
      <c r="BV20" s="376"/>
      <c r="BW20" s="376"/>
      <c r="BX20" s="376"/>
      <c r="BY20" s="376"/>
      <c r="BZ20" s="376"/>
      <c r="CA20" s="376"/>
      <c r="CB20" s="376"/>
      <c r="CC20" s="376"/>
      <c r="CD20" s="376"/>
      <c r="CE20" s="376"/>
      <c r="CF20" s="376"/>
      <c r="CG20" s="376"/>
      <c r="CH20" s="376"/>
      <c r="CI20" s="376"/>
      <c r="CJ20" s="376"/>
      <c r="CK20" s="376"/>
      <c r="CL20" s="376"/>
      <c r="CM20" s="376"/>
      <c r="CN20" s="376"/>
      <c r="CO20" s="376"/>
      <c r="CP20" s="376"/>
      <c r="CQ20" s="376"/>
      <c r="CR20" s="376"/>
      <c r="CS20" s="376"/>
      <c r="CT20" s="376"/>
      <c r="CU20" s="376"/>
      <c r="CV20" s="376"/>
      <c r="CW20" s="376"/>
      <c r="CX20" s="376"/>
      <c r="CY20" s="376"/>
      <c r="CZ20" s="376"/>
      <c r="DA20" s="376"/>
      <c r="DB20" s="376"/>
      <c r="DC20" s="376"/>
      <c r="DD20" s="376"/>
      <c r="DE20" s="376"/>
      <c r="DF20" s="376"/>
      <c r="DG20" s="376"/>
      <c r="DH20" s="376"/>
      <c r="DI20" s="376"/>
      <c r="DJ20" s="376"/>
      <c r="DK20" s="376"/>
      <c r="DL20" s="376"/>
      <c r="DM20" s="388" t="s">
        <v>19</v>
      </c>
      <c r="DN20" s="388"/>
      <c r="DO20" s="388"/>
      <c r="DP20" s="388"/>
      <c r="DQ20" s="388"/>
      <c r="DR20" s="388"/>
      <c r="DS20" s="388"/>
      <c r="DT20" s="388"/>
      <c r="DU20" s="388"/>
      <c r="DV20" s="388"/>
      <c r="DW20" s="388"/>
      <c r="DX20" s="388"/>
      <c r="DY20" s="388"/>
      <c r="DZ20" s="388"/>
      <c r="EA20" s="388"/>
      <c r="EB20" s="388"/>
      <c r="EC20" s="388"/>
      <c r="ED20" s="389"/>
      <c r="EE20" s="396"/>
      <c r="EF20" s="397"/>
      <c r="EG20" s="397"/>
      <c r="EH20" s="397"/>
      <c r="EI20" s="397"/>
      <c r="EJ20" s="397"/>
      <c r="EK20" s="397"/>
      <c r="EL20" s="397"/>
      <c r="EM20" s="397"/>
      <c r="EN20" s="397"/>
      <c r="EO20" s="397"/>
      <c r="EP20" s="397"/>
      <c r="EQ20" s="398"/>
    </row>
    <row r="21" spans="1:148" ht="18" customHeight="1">
      <c r="DM21" s="7"/>
      <c r="DN21" s="7"/>
      <c r="DO21" s="7"/>
      <c r="DP21" s="7"/>
      <c r="DQ21" s="7"/>
      <c r="DR21" s="7"/>
      <c r="DS21" s="7"/>
      <c r="DT21" s="7"/>
      <c r="DU21" s="7"/>
      <c r="DV21" s="7"/>
      <c r="DW21" s="7"/>
      <c r="DX21" s="7"/>
      <c r="DY21" s="388" t="s">
        <v>21</v>
      </c>
      <c r="DZ21" s="388"/>
      <c r="EA21" s="388"/>
      <c r="EB21" s="388"/>
      <c r="EC21" s="388"/>
      <c r="ED21" s="389"/>
      <c r="EE21" s="396"/>
      <c r="EF21" s="397"/>
      <c r="EG21" s="397"/>
      <c r="EH21" s="397"/>
      <c r="EI21" s="397"/>
      <c r="EJ21" s="397"/>
      <c r="EK21" s="397"/>
      <c r="EL21" s="397"/>
      <c r="EM21" s="397"/>
      <c r="EN21" s="397"/>
      <c r="EO21" s="397"/>
      <c r="EP21" s="397"/>
      <c r="EQ21" s="398"/>
    </row>
    <row r="22" spans="1:148" ht="18" customHeight="1">
      <c r="A22" s="6" t="s">
        <v>25</v>
      </c>
      <c r="K22" s="376" t="s">
        <v>856</v>
      </c>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6"/>
      <c r="BG22" s="376"/>
      <c r="BH22" s="376"/>
      <c r="BI22" s="376"/>
      <c r="BJ22" s="376"/>
      <c r="BK22" s="376"/>
      <c r="BL22" s="376"/>
      <c r="BM22" s="376"/>
      <c r="BN22" s="376"/>
      <c r="BO22" s="376"/>
      <c r="BP22" s="376"/>
      <c r="BQ22" s="376"/>
      <c r="BR22" s="376"/>
      <c r="BS22" s="376"/>
      <c r="BT22" s="376"/>
      <c r="BU22" s="376"/>
      <c r="BV22" s="376"/>
      <c r="BW22" s="376"/>
      <c r="BX22" s="376"/>
      <c r="BY22" s="376"/>
      <c r="BZ22" s="376"/>
      <c r="CA22" s="376"/>
      <c r="CB22" s="376"/>
      <c r="CC22" s="376"/>
      <c r="CD22" s="376"/>
      <c r="CE22" s="376"/>
      <c r="CF22" s="376"/>
      <c r="CG22" s="376"/>
      <c r="CH22" s="376"/>
      <c r="CI22" s="376"/>
      <c r="CJ22" s="376"/>
      <c r="CK22" s="376"/>
      <c r="CL22" s="376"/>
      <c r="CM22" s="376"/>
      <c r="CN22" s="376"/>
      <c r="CO22" s="376"/>
      <c r="CP22" s="376"/>
      <c r="CQ22" s="376"/>
      <c r="CR22" s="376"/>
      <c r="CS22" s="376"/>
      <c r="CT22" s="376"/>
      <c r="CU22" s="376"/>
      <c r="CV22" s="376"/>
      <c r="CW22" s="376"/>
      <c r="CX22" s="376"/>
      <c r="CY22" s="376"/>
      <c r="CZ22" s="376"/>
      <c r="DA22" s="376"/>
      <c r="DB22" s="376"/>
      <c r="DC22" s="376"/>
      <c r="DD22" s="376"/>
      <c r="DE22" s="376"/>
      <c r="DF22" s="376"/>
      <c r="DG22" s="376"/>
      <c r="DH22" s="376"/>
      <c r="DI22" s="376"/>
      <c r="DJ22" s="376"/>
      <c r="DK22" s="376"/>
      <c r="DL22" s="376"/>
      <c r="DM22" s="7"/>
      <c r="DN22" s="7"/>
      <c r="DO22" s="7"/>
      <c r="DP22" s="7"/>
      <c r="DQ22" s="7"/>
      <c r="DR22" s="7"/>
      <c r="DS22" s="7"/>
      <c r="DT22" s="7"/>
      <c r="DU22" s="7"/>
      <c r="DV22" s="7"/>
      <c r="DW22" s="7"/>
      <c r="DX22" s="7"/>
      <c r="DY22" s="388" t="s">
        <v>22</v>
      </c>
      <c r="DZ22" s="388"/>
      <c r="EA22" s="388"/>
      <c r="EB22" s="388"/>
      <c r="EC22" s="388"/>
      <c r="ED22" s="389"/>
      <c r="EE22" s="396"/>
      <c r="EF22" s="397"/>
      <c r="EG22" s="397"/>
      <c r="EH22" s="397"/>
      <c r="EI22" s="397"/>
      <c r="EJ22" s="397"/>
      <c r="EK22" s="397"/>
      <c r="EL22" s="397"/>
      <c r="EM22" s="397"/>
      <c r="EN22" s="397"/>
      <c r="EO22" s="397"/>
      <c r="EP22" s="397"/>
      <c r="EQ22" s="398"/>
    </row>
    <row r="23" spans="1:148" ht="18" customHeight="1" thickBot="1">
      <c r="A23" s="6" t="s">
        <v>26</v>
      </c>
      <c r="DW23" s="375" t="s">
        <v>23</v>
      </c>
      <c r="DX23" s="375"/>
      <c r="DY23" s="375"/>
      <c r="DZ23" s="375"/>
      <c r="EA23" s="375"/>
      <c r="EB23" s="375"/>
      <c r="EC23" s="375"/>
      <c r="ED23" s="375"/>
      <c r="EE23" s="399" t="s">
        <v>24</v>
      </c>
      <c r="EF23" s="400"/>
      <c r="EG23" s="400"/>
      <c r="EH23" s="400"/>
      <c r="EI23" s="400"/>
      <c r="EJ23" s="400"/>
      <c r="EK23" s="400"/>
      <c r="EL23" s="400"/>
      <c r="EM23" s="400"/>
      <c r="EN23" s="400"/>
      <c r="EO23" s="400"/>
      <c r="EP23" s="400"/>
      <c r="EQ23" s="401"/>
    </row>
    <row r="25" spans="1:148" s="3" customFormat="1">
      <c r="A25" s="380" t="s">
        <v>27</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80"/>
      <c r="CO25" s="380"/>
      <c r="CP25" s="380"/>
      <c r="CQ25" s="380"/>
      <c r="CR25" s="380"/>
      <c r="CS25" s="380"/>
      <c r="CT25" s="380"/>
      <c r="CU25" s="380"/>
      <c r="CV25" s="380"/>
      <c r="CW25" s="380"/>
      <c r="CX25" s="380"/>
      <c r="CY25" s="380"/>
      <c r="CZ25" s="380"/>
      <c r="DA25" s="380"/>
      <c r="DB25" s="380"/>
      <c r="DC25" s="380"/>
      <c r="DD25" s="380"/>
      <c r="DE25" s="380"/>
      <c r="DF25" s="380"/>
      <c r="DG25" s="380"/>
      <c r="DH25" s="380"/>
      <c r="DI25" s="380"/>
      <c r="DJ25" s="380"/>
      <c r="DK25" s="380"/>
      <c r="DL25" s="380"/>
      <c r="DM25" s="380"/>
      <c r="DN25" s="380"/>
      <c r="DO25" s="380"/>
      <c r="DP25" s="380"/>
      <c r="DQ25" s="380"/>
      <c r="DR25" s="380"/>
    </row>
    <row r="27" spans="1:148" ht="21" customHeight="1">
      <c r="A27" s="382" t="s">
        <v>0</v>
      </c>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2"/>
      <c r="BD27" s="382"/>
      <c r="BE27" s="382"/>
      <c r="BF27" s="382"/>
      <c r="BG27" s="382"/>
      <c r="BH27" s="382"/>
      <c r="BI27" s="382"/>
      <c r="BJ27" s="382"/>
      <c r="BK27" s="382"/>
      <c r="BL27" s="382"/>
      <c r="BM27" s="382"/>
      <c r="BN27" s="382"/>
      <c r="BO27" s="382"/>
      <c r="BP27" s="382"/>
      <c r="BQ27" s="382"/>
      <c r="BR27" s="382"/>
      <c r="BS27" s="382"/>
      <c r="BT27" s="382"/>
      <c r="BU27" s="382"/>
      <c r="BV27" s="382"/>
      <c r="BW27" s="383"/>
      <c r="BX27" s="407" t="s">
        <v>1</v>
      </c>
      <c r="BY27" s="408"/>
      <c r="BZ27" s="408"/>
      <c r="CA27" s="408"/>
      <c r="CB27" s="408"/>
      <c r="CC27" s="408"/>
      <c r="CD27" s="408"/>
      <c r="CE27" s="409"/>
      <c r="CF27" s="407" t="s">
        <v>220</v>
      </c>
      <c r="CG27" s="408"/>
      <c r="CH27" s="408"/>
      <c r="CI27" s="408"/>
      <c r="CJ27" s="408"/>
      <c r="CK27" s="408"/>
      <c r="CL27" s="408"/>
      <c r="CM27" s="408"/>
      <c r="CN27" s="408"/>
      <c r="CO27" s="408"/>
      <c r="CP27" s="408"/>
      <c r="CQ27" s="408"/>
      <c r="CR27" s="409"/>
      <c r="CS27" s="421" t="s">
        <v>4</v>
      </c>
      <c r="CT27" s="422"/>
      <c r="CU27" s="422"/>
      <c r="CV27" s="422"/>
      <c r="CW27" s="422"/>
      <c r="CX27" s="422"/>
      <c r="CY27" s="422"/>
      <c r="CZ27" s="422"/>
      <c r="DA27" s="422"/>
      <c r="DB27" s="422"/>
      <c r="DC27" s="422"/>
      <c r="DD27" s="422"/>
      <c r="DE27" s="422"/>
      <c r="DF27" s="422"/>
      <c r="DG27" s="422"/>
      <c r="DH27" s="422"/>
      <c r="DI27" s="422"/>
      <c r="DJ27" s="422"/>
      <c r="DK27" s="422"/>
      <c r="DL27" s="422"/>
      <c r="DM27" s="422"/>
      <c r="DN27" s="422"/>
      <c r="DO27" s="422"/>
      <c r="DP27" s="422"/>
      <c r="DQ27" s="422"/>
      <c r="DR27" s="422"/>
      <c r="DS27" s="422"/>
      <c r="DT27" s="422"/>
      <c r="DU27" s="422"/>
      <c r="DV27" s="422"/>
      <c r="DW27" s="422"/>
      <c r="DX27" s="422"/>
      <c r="DY27" s="422"/>
      <c r="DZ27" s="422"/>
      <c r="EA27" s="422"/>
      <c r="EB27" s="422"/>
      <c r="EC27" s="422"/>
      <c r="ED27" s="422"/>
      <c r="EE27" s="422"/>
      <c r="EF27" s="422"/>
      <c r="EG27" s="422"/>
      <c r="EH27" s="422"/>
      <c r="EI27" s="422"/>
      <c r="EJ27" s="422"/>
      <c r="EK27" s="422"/>
      <c r="EL27" s="422"/>
      <c r="EM27" s="422"/>
      <c r="EN27" s="422"/>
      <c r="EO27" s="422"/>
      <c r="EP27" s="422"/>
      <c r="EQ27" s="422"/>
      <c r="ER27" s="423"/>
    </row>
    <row r="28" spans="1:148" ht="16.5" customHeight="1">
      <c r="A28" s="416"/>
      <c r="B28" s="416"/>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6"/>
      <c r="AZ28" s="416"/>
      <c r="BA28" s="416"/>
      <c r="BB28" s="416"/>
      <c r="BC28" s="416"/>
      <c r="BD28" s="416"/>
      <c r="BE28" s="416"/>
      <c r="BF28" s="416"/>
      <c r="BG28" s="416"/>
      <c r="BH28" s="416"/>
      <c r="BI28" s="416"/>
      <c r="BJ28" s="416"/>
      <c r="BK28" s="416"/>
      <c r="BL28" s="416"/>
      <c r="BM28" s="416"/>
      <c r="BN28" s="416"/>
      <c r="BO28" s="416"/>
      <c r="BP28" s="416"/>
      <c r="BQ28" s="416"/>
      <c r="BR28" s="416"/>
      <c r="BS28" s="416"/>
      <c r="BT28" s="416"/>
      <c r="BU28" s="416"/>
      <c r="BV28" s="416"/>
      <c r="BW28" s="417"/>
      <c r="BX28" s="418"/>
      <c r="BY28" s="419"/>
      <c r="BZ28" s="419"/>
      <c r="CA28" s="419"/>
      <c r="CB28" s="419"/>
      <c r="CC28" s="419"/>
      <c r="CD28" s="419"/>
      <c r="CE28" s="420"/>
      <c r="CF28" s="418"/>
      <c r="CG28" s="419"/>
      <c r="CH28" s="419"/>
      <c r="CI28" s="419"/>
      <c r="CJ28" s="419"/>
      <c r="CK28" s="419"/>
      <c r="CL28" s="419"/>
      <c r="CM28" s="419"/>
      <c r="CN28" s="419"/>
      <c r="CO28" s="419"/>
      <c r="CP28" s="419"/>
      <c r="CQ28" s="419"/>
      <c r="CR28" s="420"/>
      <c r="CS28" s="405" t="s">
        <v>2</v>
      </c>
      <c r="CT28" s="403"/>
      <c r="CU28" s="403"/>
      <c r="CV28" s="403"/>
      <c r="CW28" s="403"/>
      <c r="CX28" s="403"/>
      <c r="CY28" s="406" t="s">
        <v>859</v>
      </c>
      <c r="CZ28" s="406"/>
      <c r="DA28" s="406"/>
      <c r="DB28" s="402" t="s">
        <v>3</v>
      </c>
      <c r="DC28" s="403"/>
      <c r="DD28" s="403"/>
      <c r="DE28" s="404"/>
      <c r="DF28" s="405" t="s">
        <v>2</v>
      </c>
      <c r="DG28" s="403"/>
      <c r="DH28" s="403"/>
      <c r="DI28" s="403"/>
      <c r="DJ28" s="403"/>
      <c r="DK28" s="403"/>
      <c r="DL28" s="406" t="s">
        <v>939</v>
      </c>
      <c r="DM28" s="406"/>
      <c r="DN28" s="406"/>
      <c r="DO28" s="402" t="s">
        <v>3</v>
      </c>
      <c r="DP28" s="403"/>
      <c r="DQ28" s="403"/>
      <c r="DR28" s="404"/>
      <c r="DS28" s="405" t="s">
        <v>2</v>
      </c>
      <c r="DT28" s="403"/>
      <c r="DU28" s="403"/>
      <c r="DV28" s="403"/>
      <c r="DW28" s="403"/>
      <c r="DX28" s="403"/>
      <c r="DY28" s="406" t="s">
        <v>957</v>
      </c>
      <c r="DZ28" s="406"/>
      <c r="EA28" s="406"/>
      <c r="EB28" s="402" t="s">
        <v>3</v>
      </c>
      <c r="EC28" s="403"/>
      <c r="ED28" s="403"/>
      <c r="EE28" s="404"/>
      <c r="EF28" s="407" t="s">
        <v>214</v>
      </c>
      <c r="EG28" s="408"/>
      <c r="EH28" s="408"/>
      <c r="EI28" s="408"/>
      <c r="EJ28" s="408"/>
      <c r="EK28" s="408"/>
      <c r="EL28" s="408"/>
      <c r="EM28" s="408"/>
      <c r="EN28" s="408"/>
      <c r="EO28" s="408"/>
      <c r="EP28" s="408"/>
      <c r="EQ28" s="408"/>
      <c r="ER28" s="409"/>
    </row>
    <row r="29" spans="1:148" ht="58.5" customHeight="1">
      <c r="A29" s="416"/>
      <c r="B29" s="416"/>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c r="BL29" s="416"/>
      <c r="BM29" s="416"/>
      <c r="BN29" s="416"/>
      <c r="BO29" s="416"/>
      <c r="BP29" s="416"/>
      <c r="BQ29" s="416"/>
      <c r="BR29" s="416"/>
      <c r="BS29" s="416"/>
      <c r="BT29" s="416"/>
      <c r="BU29" s="416"/>
      <c r="BV29" s="416"/>
      <c r="BW29" s="417"/>
      <c r="BX29" s="418"/>
      <c r="BY29" s="419"/>
      <c r="BZ29" s="419"/>
      <c r="CA29" s="419"/>
      <c r="CB29" s="419"/>
      <c r="CC29" s="419"/>
      <c r="CD29" s="419"/>
      <c r="CE29" s="420"/>
      <c r="CF29" s="418"/>
      <c r="CG29" s="419"/>
      <c r="CH29" s="419"/>
      <c r="CI29" s="419"/>
      <c r="CJ29" s="419"/>
      <c r="CK29" s="419"/>
      <c r="CL29" s="419"/>
      <c r="CM29" s="419"/>
      <c r="CN29" s="419"/>
      <c r="CO29" s="419"/>
      <c r="CP29" s="419"/>
      <c r="CQ29" s="419"/>
      <c r="CR29" s="420"/>
      <c r="CS29" s="413" t="s">
        <v>215</v>
      </c>
      <c r="CT29" s="414"/>
      <c r="CU29" s="414"/>
      <c r="CV29" s="414"/>
      <c r="CW29" s="414"/>
      <c r="CX29" s="414"/>
      <c r="CY29" s="414"/>
      <c r="CZ29" s="414"/>
      <c r="DA29" s="414"/>
      <c r="DB29" s="414"/>
      <c r="DC29" s="414"/>
      <c r="DD29" s="414"/>
      <c r="DE29" s="415"/>
      <c r="DF29" s="413" t="s">
        <v>216</v>
      </c>
      <c r="DG29" s="414"/>
      <c r="DH29" s="414"/>
      <c r="DI29" s="414"/>
      <c r="DJ29" s="414"/>
      <c r="DK29" s="414"/>
      <c r="DL29" s="414"/>
      <c r="DM29" s="414"/>
      <c r="DN29" s="414"/>
      <c r="DO29" s="414"/>
      <c r="DP29" s="414"/>
      <c r="DQ29" s="414"/>
      <c r="DR29" s="415"/>
      <c r="DS29" s="413" t="s">
        <v>217</v>
      </c>
      <c r="DT29" s="414"/>
      <c r="DU29" s="414"/>
      <c r="DV29" s="414"/>
      <c r="DW29" s="414"/>
      <c r="DX29" s="414"/>
      <c r="DY29" s="414"/>
      <c r="DZ29" s="414"/>
      <c r="EA29" s="414"/>
      <c r="EB29" s="414"/>
      <c r="EC29" s="414"/>
      <c r="ED29" s="414"/>
      <c r="EE29" s="415"/>
      <c r="EF29" s="410"/>
      <c r="EG29" s="411"/>
      <c r="EH29" s="411"/>
      <c r="EI29" s="411"/>
      <c r="EJ29" s="411"/>
      <c r="EK29" s="411"/>
      <c r="EL29" s="411"/>
      <c r="EM29" s="411"/>
      <c r="EN29" s="411"/>
      <c r="EO29" s="411"/>
      <c r="EP29" s="411"/>
      <c r="EQ29" s="411"/>
      <c r="ER29" s="412"/>
    </row>
    <row r="30" spans="1:148" ht="12" customHeight="1">
      <c r="A30" s="424" t="s">
        <v>5</v>
      </c>
      <c r="B30" s="424"/>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4"/>
      <c r="AY30" s="424"/>
      <c r="AZ30" s="424"/>
      <c r="BA30" s="424"/>
      <c r="BB30" s="424"/>
      <c r="BC30" s="424"/>
      <c r="BD30" s="424"/>
      <c r="BE30" s="424"/>
      <c r="BF30" s="424"/>
      <c r="BG30" s="424"/>
      <c r="BH30" s="424"/>
      <c r="BI30" s="424"/>
      <c r="BJ30" s="424"/>
      <c r="BK30" s="424"/>
      <c r="BL30" s="424"/>
      <c r="BM30" s="424"/>
      <c r="BN30" s="424"/>
      <c r="BO30" s="424"/>
      <c r="BP30" s="424"/>
      <c r="BQ30" s="424"/>
      <c r="BR30" s="424"/>
      <c r="BS30" s="424"/>
      <c r="BT30" s="424"/>
      <c r="BU30" s="424"/>
      <c r="BV30" s="424"/>
      <c r="BW30" s="424"/>
      <c r="BX30" s="424" t="s">
        <v>6</v>
      </c>
      <c r="BY30" s="424"/>
      <c r="BZ30" s="424"/>
      <c r="CA30" s="424"/>
      <c r="CB30" s="424"/>
      <c r="CC30" s="424"/>
      <c r="CD30" s="424"/>
      <c r="CE30" s="424"/>
      <c r="CF30" s="424" t="s">
        <v>7</v>
      </c>
      <c r="CG30" s="424"/>
      <c r="CH30" s="424"/>
      <c r="CI30" s="424"/>
      <c r="CJ30" s="424"/>
      <c r="CK30" s="424"/>
      <c r="CL30" s="424"/>
      <c r="CM30" s="424"/>
      <c r="CN30" s="424"/>
      <c r="CO30" s="424"/>
      <c r="CP30" s="424"/>
      <c r="CQ30" s="424"/>
      <c r="CR30" s="424"/>
      <c r="CS30" s="424" t="s">
        <v>8</v>
      </c>
      <c r="CT30" s="424"/>
      <c r="CU30" s="424"/>
      <c r="CV30" s="424"/>
      <c r="CW30" s="424"/>
      <c r="CX30" s="424"/>
      <c r="CY30" s="424"/>
      <c r="CZ30" s="424"/>
      <c r="DA30" s="424"/>
      <c r="DB30" s="424"/>
      <c r="DC30" s="424"/>
      <c r="DD30" s="424"/>
      <c r="DE30" s="424"/>
      <c r="DF30" s="424" t="s">
        <v>9</v>
      </c>
      <c r="DG30" s="424"/>
      <c r="DH30" s="424"/>
      <c r="DI30" s="424"/>
      <c r="DJ30" s="424"/>
      <c r="DK30" s="424"/>
      <c r="DL30" s="424"/>
      <c r="DM30" s="424"/>
      <c r="DN30" s="424"/>
      <c r="DO30" s="424"/>
      <c r="DP30" s="424"/>
      <c r="DQ30" s="424"/>
      <c r="DR30" s="424"/>
      <c r="DS30" s="424" t="s">
        <v>9</v>
      </c>
      <c r="DT30" s="424"/>
      <c r="DU30" s="424"/>
      <c r="DV30" s="424"/>
      <c r="DW30" s="424"/>
      <c r="DX30" s="424"/>
      <c r="DY30" s="424"/>
      <c r="DZ30" s="424"/>
      <c r="EA30" s="424"/>
      <c r="EB30" s="424"/>
      <c r="EC30" s="424"/>
      <c r="ED30" s="424"/>
      <c r="EE30" s="424"/>
      <c r="EF30" s="424" t="s">
        <v>11</v>
      </c>
      <c r="EG30" s="424"/>
      <c r="EH30" s="424"/>
      <c r="EI30" s="424"/>
      <c r="EJ30" s="424"/>
      <c r="EK30" s="424"/>
      <c r="EL30" s="424"/>
      <c r="EM30" s="424"/>
      <c r="EN30" s="424"/>
      <c r="EO30" s="424"/>
      <c r="EP30" s="424"/>
      <c r="EQ30" s="424"/>
      <c r="ER30" s="424"/>
    </row>
    <row r="31" spans="1:148" ht="17.25" customHeight="1">
      <c r="A31" s="425" t="s">
        <v>238</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5"/>
      <c r="BP31" s="425"/>
      <c r="BQ31" s="425"/>
      <c r="BR31" s="425"/>
      <c r="BS31" s="425"/>
      <c r="BT31" s="425"/>
      <c r="BU31" s="425"/>
      <c r="BV31" s="425"/>
      <c r="BW31" s="425"/>
      <c r="BX31" s="371" t="s">
        <v>28</v>
      </c>
      <c r="BY31" s="371"/>
      <c r="BZ31" s="371"/>
      <c r="CA31" s="371"/>
      <c r="CB31" s="371"/>
      <c r="CC31" s="371"/>
      <c r="CD31" s="371"/>
      <c r="CE31" s="371"/>
      <c r="CF31" s="371" t="s">
        <v>29</v>
      </c>
      <c r="CG31" s="371"/>
      <c r="CH31" s="371"/>
      <c r="CI31" s="371"/>
      <c r="CJ31" s="371"/>
      <c r="CK31" s="371"/>
      <c r="CL31" s="371"/>
      <c r="CM31" s="371"/>
      <c r="CN31" s="371"/>
      <c r="CO31" s="371"/>
      <c r="CP31" s="371"/>
      <c r="CQ31" s="371"/>
      <c r="CR31" s="371"/>
      <c r="CS31" s="372">
        <v>2068847.13</v>
      </c>
      <c r="CT31" s="372"/>
      <c r="CU31" s="372"/>
      <c r="CV31" s="372"/>
      <c r="CW31" s="372"/>
      <c r="CX31" s="372"/>
      <c r="CY31" s="372"/>
      <c r="CZ31" s="372"/>
      <c r="DA31" s="372"/>
      <c r="DB31" s="372"/>
      <c r="DC31" s="372"/>
      <c r="DD31" s="372"/>
      <c r="DE31" s="372"/>
      <c r="DF31" s="372"/>
      <c r="DG31" s="372"/>
      <c r="DH31" s="372"/>
      <c r="DI31" s="372"/>
      <c r="DJ31" s="372"/>
      <c r="DK31" s="372"/>
      <c r="DL31" s="372"/>
      <c r="DM31" s="372"/>
      <c r="DN31" s="372"/>
      <c r="DO31" s="372"/>
      <c r="DP31" s="372"/>
      <c r="DQ31" s="372"/>
      <c r="DR31" s="372"/>
      <c r="DS31" s="372"/>
      <c r="DT31" s="372"/>
      <c r="DU31" s="372"/>
      <c r="DV31" s="372"/>
      <c r="DW31" s="372"/>
      <c r="DX31" s="372"/>
      <c r="DY31" s="372"/>
      <c r="DZ31" s="372"/>
      <c r="EA31" s="372"/>
      <c r="EB31" s="372"/>
      <c r="EC31" s="372"/>
      <c r="ED31" s="372"/>
      <c r="EE31" s="372"/>
      <c r="EF31" s="372"/>
      <c r="EG31" s="372"/>
      <c r="EH31" s="372"/>
      <c r="EI31" s="372"/>
      <c r="EJ31" s="372"/>
      <c r="EK31" s="372"/>
      <c r="EL31" s="372"/>
      <c r="EM31" s="372"/>
      <c r="EN31" s="372"/>
      <c r="EO31" s="372"/>
      <c r="EP31" s="372"/>
      <c r="EQ31" s="372"/>
      <c r="ER31" s="372"/>
    </row>
    <row r="32" spans="1:148" ht="18.75" customHeight="1">
      <c r="A32" s="425" t="s">
        <v>239</v>
      </c>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5"/>
      <c r="AY32" s="425"/>
      <c r="AZ32" s="425"/>
      <c r="BA32" s="425"/>
      <c r="BB32" s="425"/>
      <c r="BC32" s="425"/>
      <c r="BD32" s="425"/>
      <c r="BE32" s="425"/>
      <c r="BF32" s="425"/>
      <c r="BG32" s="425"/>
      <c r="BH32" s="425"/>
      <c r="BI32" s="425"/>
      <c r="BJ32" s="425"/>
      <c r="BK32" s="425"/>
      <c r="BL32" s="425"/>
      <c r="BM32" s="425"/>
      <c r="BN32" s="425"/>
      <c r="BO32" s="425"/>
      <c r="BP32" s="425"/>
      <c r="BQ32" s="425"/>
      <c r="BR32" s="425"/>
      <c r="BS32" s="425"/>
      <c r="BT32" s="425"/>
      <c r="BU32" s="425"/>
      <c r="BV32" s="425"/>
      <c r="BW32" s="425"/>
      <c r="BX32" s="371" t="s">
        <v>30</v>
      </c>
      <c r="BY32" s="371"/>
      <c r="BZ32" s="371"/>
      <c r="CA32" s="371"/>
      <c r="CB32" s="371"/>
      <c r="CC32" s="371"/>
      <c r="CD32" s="371"/>
      <c r="CE32" s="371"/>
      <c r="CF32" s="371" t="s">
        <v>29</v>
      </c>
      <c r="CG32" s="371"/>
      <c r="CH32" s="371"/>
      <c r="CI32" s="371"/>
      <c r="CJ32" s="371"/>
      <c r="CK32" s="371"/>
      <c r="CL32" s="371"/>
      <c r="CM32" s="371"/>
      <c r="CN32" s="371"/>
      <c r="CO32" s="371"/>
      <c r="CP32" s="371"/>
      <c r="CQ32" s="371"/>
      <c r="CR32" s="371"/>
      <c r="CS32" s="490">
        <v>0</v>
      </c>
      <c r="CT32" s="490"/>
      <c r="CU32" s="490"/>
      <c r="CV32" s="490"/>
      <c r="CW32" s="490"/>
      <c r="CX32" s="490"/>
      <c r="CY32" s="490"/>
      <c r="CZ32" s="490"/>
      <c r="DA32" s="490"/>
      <c r="DB32" s="490"/>
      <c r="DC32" s="490"/>
      <c r="DD32" s="490"/>
      <c r="DE32" s="490"/>
      <c r="DF32" s="372"/>
      <c r="DG32" s="372"/>
      <c r="DH32" s="372"/>
      <c r="DI32" s="372"/>
      <c r="DJ32" s="372"/>
      <c r="DK32" s="372"/>
      <c r="DL32" s="372"/>
      <c r="DM32" s="372"/>
      <c r="DN32" s="372"/>
      <c r="DO32" s="372"/>
      <c r="DP32" s="372"/>
      <c r="DQ32" s="372"/>
      <c r="DR32" s="372"/>
      <c r="DS32" s="372"/>
      <c r="DT32" s="372"/>
      <c r="DU32" s="372"/>
      <c r="DV32" s="372"/>
      <c r="DW32" s="372"/>
      <c r="DX32" s="372"/>
      <c r="DY32" s="372"/>
      <c r="DZ32" s="372"/>
      <c r="EA32" s="372"/>
      <c r="EB32" s="372"/>
      <c r="EC32" s="372"/>
      <c r="ED32" s="372"/>
      <c r="EE32" s="372"/>
      <c r="EF32" s="372"/>
      <c r="EG32" s="372"/>
      <c r="EH32" s="372"/>
      <c r="EI32" s="372"/>
      <c r="EJ32" s="372"/>
      <c r="EK32" s="372"/>
      <c r="EL32" s="372"/>
      <c r="EM32" s="372"/>
      <c r="EN32" s="372"/>
      <c r="EO32" s="372"/>
      <c r="EP32" s="372"/>
      <c r="EQ32" s="372"/>
      <c r="ER32" s="372"/>
    </row>
    <row r="33" spans="1:148">
      <c r="A33" s="426" t="s">
        <v>31</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c r="AN33" s="426"/>
      <c r="AO33" s="426"/>
      <c r="AP33" s="426"/>
      <c r="AQ33" s="426"/>
      <c r="AR33" s="426"/>
      <c r="AS33" s="426"/>
      <c r="AT33" s="426"/>
      <c r="AU33" s="426"/>
      <c r="AV33" s="426"/>
      <c r="AW33" s="426"/>
      <c r="AX33" s="426"/>
      <c r="AY33" s="426"/>
      <c r="AZ33" s="426"/>
      <c r="BA33" s="426"/>
      <c r="BB33" s="426"/>
      <c r="BC33" s="426"/>
      <c r="BD33" s="426"/>
      <c r="BE33" s="426"/>
      <c r="BF33" s="426"/>
      <c r="BG33" s="426"/>
      <c r="BH33" s="426"/>
      <c r="BI33" s="426"/>
      <c r="BJ33" s="426"/>
      <c r="BK33" s="426"/>
      <c r="BL33" s="426"/>
      <c r="BM33" s="426"/>
      <c r="BN33" s="426"/>
      <c r="BO33" s="426"/>
      <c r="BP33" s="426"/>
      <c r="BQ33" s="426"/>
      <c r="BR33" s="426"/>
      <c r="BS33" s="426"/>
      <c r="BT33" s="426"/>
      <c r="BU33" s="426"/>
      <c r="BV33" s="426"/>
      <c r="BW33" s="426"/>
      <c r="BX33" s="427" t="s">
        <v>32</v>
      </c>
      <c r="BY33" s="427"/>
      <c r="BZ33" s="427"/>
      <c r="CA33" s="427"/>
      <c r="CB33" s="427"/>
      <c r="CC33" s="427"/>
      <c r="CD33" s="427"/>
      <c r="CE33" s="427"/>
      <c r="CF33" s="427"/>
      <c r="CG33" s="427"/>
      <c r="CH33" s="427"/>
      <c r="CI33" s="427"/>
      <c r="CJ33" s="427"/>
      <c r="CK33" s="427"/>
      <c r="CL33" s="427"/>
      <c r="CM33" s="427"/>
      <c r="CN33" s="427"/>
      <c r="CO33" s="427"/>
      <c r="CP33" s="427"/>
      <c r="CQ33" s="427"/>
      <c r="CR33" s="427"/>
      <c r="CS33" s="490">
        <v>28825129.559999999</v>
      </c>
      <c r="CT33" s="490"/>
      <c r="CU33" s="490"/>
      <c r="CV33" s="490"/>
      <c r="CW33" s="490"/>
      <c r="CX33" s="490"/>
      <c r="CY33" s="490"/>
      <c r="CZ33" s="490"/>
      <c r="DA33" s="490"/>
      <c r="DB33" s="490"/>
      <c r="DC33" s="490"/>
      <c r="DD33" s="490"/>
      <c r="DE33" s="490"/>
      <c r="DF33" s="372"/>
      <c r="DG33" s="372"/>
      <c r="DH33" s="372"/>
      <c r="DI33" s="372"/>
      <c r="DJ33" s="372"/>
      <c r="DK33" s="372"/>
      <c r="DL33" s="372"/>
      <c r="DM33" s="372"/>
      <c r="DN33" s="372"/>
      <c r="DO33" s="372"/>
      <c r="DP33" s="372"/>
      <c r="DQ33" s="372"/>
      <c r="DR33" s="372"/>
      <c r="DS33" s="372"/>
      <c r="DT33" s="372"/>
      <c r="DU33" s="372"/>
      <c r="DV33" s="372"/>
      <c r="DW33" s="372"/>
      <c r="DX33" s="372"/>
      <c r="DY33" s="372"/>
      <c r="DZ33" s="372"/>
      <c r="EA33" s="372"/>
      <c r="EB33" s="372"/>
      <c r="EC33" s="372"/>
      <c r="ED33" s="372"/>
      <c r="EE33" s="372"/>
      <c r="EF33" s="372"/>
      <c r="EG33" s="372"/>
      <c r="EH33" s="372"/>
      <c r="EI33" s="372"/>
      <c r="EJ33" s="372"/>
      <c r="EK33" s="372"/>
      <c r="EL33" s="372"/>
      <c r="EM33" s="372"/>
      <c r="EN33" s="372"/>
      <c r="EO33" s="372"/>
      <c r="EP33" s="372"/>
      <c r="EQ33" s="372"/>
      <c r="ER33" s="372"/>
    </row>
    <row r="34" spans="1:148" ht="32.25" customHeight="1">
      <c r="A34" s="428" t="s">
        <v>33</v>
      </c>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29"/>
      <c r="AY34" s="429"/>
      <c r="AZ34" s="429"/>
      <c r="BA34" s="429"/>
      <c r="BB34" s="429"/>
      <c r="BC34" s="429"/>
      <c r="BD34" s="429"/>
      <c r="BE34" s="429"/>
      <c r="BF34" s="429"/>
      <c r="BG34" s="429"/>
      <c r="BH34" s="429"/>
      <c r="BI34" s="429"/>
      <c r="BJ34" s="429"/>
      <c r="BK34" s="429"/>
      <c r="BL34" s="429"/>
      <c r="BM34" s="429"/>
      <c r="BN34" s="429"/>
      <c r="BO34" s="429"/>
      <c r="BP34" s="429"/>
      <c r="BQ34" s="429"/>
      <c r="BR34" s="429"/>
      <c r="BS34" s="429"/>
      <c r="BT34" s="429"/>
      <c r="BU34" s="429"/>
      <c r="BV34" s="429"/>
      <c r="BW34" s="429"/>
      <c r="BX34" s="371" t="s">
        <v>34</v>
      </c>
      <c r="BY34" s="371"/>
      <c r="BZ34" s="371"/>
      <c r="CA34" s="371"/>
      <c r="CB34" s="371"/>
      <c r="CC34" s="371"/>
      <c r="CD34" s="371"/>
      <c r="CE34" s="371"/>
      <c r="CF34" s="371" t="s">
        <v>35</v>
      </c>
      <c r="CG34" s="371"/>
      <c r="CH34" s="371"/>
      <c r="CI34" s="371"/>
      <c r="CJ34" s="371"/>
      <c r="CK34" s="371"/>
      <c r="CL34" s="371"/>
      <c r="CM34" s="371"/>
      <c r="CN34" s="371"/>
      <c r="CO34" s="371"/>
      <c r="CP34" s="371"/>
      <c r="CQ34" s="371"/>
      <c r="CR34" s="371"/>
      <c r="CS34" s="490"/>
      <c r="CT34" s="490"/>
      <c r="CU34" s="490"/>
      <c r="CV34" s="490"/>
      <c r="CW34" s="490"/>
      <c r="CX34" s="490"/>
      <c r="CY34" s="490"/>
      <c r="CZ34" s="490"/>
      <c r="DA34" s="490"/>
      <c r="DB34" s="490"/>
      <c r="DC34" s="490"/>
      <c r="DD34" s="490"/>
      <c r="DE34" s="490"/>
      <c r="DF34" s="372"/>
      <c r="DG34" s="372"/>
      <c r="DH34" s="372"/>
      <c r="DI34" s="372"/>
      <c r="DJ34" s="372"/>
      <c r="DK34" s="372"/>
      <c r="DL34" s="372"/>
      <c r="DM34" s="372"/>
      <c r="DN34" s="372"/>
      <c r="DO34" s="372"/>
      <c r="DP34" s="372"/>
      <c r="DQ34" s="372"/>
      <c r="DR34" s="372"/>
      <c r="DS34" s="372"/>
      <c r="DT34" s="372"/>
      <c r="DU34" s="372"/>
      <c r="DV34" s="372"/>
      <c r="DW34" s="372"/>
      <c r="DX34" s="372"/>
      <c r="DY34" s="372"/>
      <c r="DZ34" s="372"/>
      <c r="EA34" s="372"/>
      <c r="EB34" s="372"/>
      <c r="EC34" s="372"/>
      <c r="ED34" s="372"/>
      <c r="EE34" s="372"/>
      <c r="EF34" s="372"/>
      <c r="EG34" s="372"/>
      <c r="EH34" s="372"/>
      <c r="EI34" s="372"/>
      <c r="EJ34" s="372"/>
      <c r="EK34" s="372"/>
      <c r="EL34" s="372"/>
      <c r="EM34" s="372"/>
      <c r="EN34" s="372"/>
      <c r="EO34" s="372"/>
      <c r="EP34" s="372"/>
      <c r="EQ34" s="372"/>
      <c r="ER34" s="372"/>
    </row>
    <row r="35" spans="1:148" ht="15.75" customHeight="1">
      <c r="A35" s="428" t="s">
        <v>235</v>
      </c>
      <c r="B35" s="429"/>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29"/>
      <c r="BF35" s="429"/>
      <c r="BG35" s="429"/>
      <c r="BH35" s="429"/>
      <c r="BI35" s="429"/>
      <c r="BJ35" s="429"/>
      <c r="BK35" s="429"/>
      <c r="BL35" s="429"/>
      <c r="BM35" s="429"/>
      <c r="BN35" s="429"/>
      <c r="BO35" s="429"/>
      <c r="BP35" s="429"/>
      <c r="BQ35" s="429"/>
      <c r="BR35" s="429"/>
      <c r="BS35" s="429"/>
      <c r="BT35" s="429"/>
      <c r="BU35" s="429"/>
      <c r="BV35" s="429"/>
      <c r="BW35" s="429"/>
      <c r="BX35" s="371" t="s">
        <v>37</v>
      </c>
      <c r="BY35" s="371"/>
      <c r="BZ35" s="371"/>
      <c r="CA35" s="371"/>
      <c r="CB35" s="371"/>
      <c r="CC35" s="371"/>
      <c r="CD35" s="371"/>
      <c r="CE35" s="371"/>
      <c r="CF35" s="371" t="s">
        <v>38</v>
      </c>
      <c r="CG35" s="371"/>
      <c r="CH35" s="371"/>
      <c r="CI35" s="371"/>
      <c r="CJ35" s="371"/>
      <c r="CK35" s="371"/>
      <c r="CL35" s="371"/>
      <c r="CM35" s="371"/>
      <c r="CN35" s="371"/>
      <c r="CO35" s="371"/>
      <c r="CP35" s="371"/>
      <c r="CQ35" s="371"/>
      <c r="CR35" s="371"/>
      <c r="CS35" s="490">
        <f>CS36+CS37</f>
        <v>26646460.520000003</v>
      </c>
      <c r="CT35" s="490"/>
      <c r="CU35" s="490"/>
      <c r="CV35" s="490"/>
      <c r="CW35" s="490"/>
      <c r="CX35" s="490"/>
      <c r="CY35" s="490"/>
      <c r="CZ35" s="490"/>
      <c r="DA35" s="490"/>
      <c r="DB35" s="490"/>
      <c r="DC35" s="490"/>
      <c r="DD35" s="490"/>
      <c r="DE35" s="490"/>
      <c r="DF35" s="372"/>
      <c r="DG35" s="372"/>
      <c r="DH35" s="372"/>
      <c r="DI35" s="372"/>
      <c r="DJ35" s="372"/>
      <c r="DK35" s="372"/>
      <c r="DL35" s="372"/>
      <c r="DM35" s="372"/>
      <c r="DN35" s="372"/>
      <c r="DO35" s="372"/>
      <c r="DP35" s="372"/>
      <c r="DQ35" s="372"/>
      <c r="DR35" s="372"/>
      <c r="DS35" s="372"/>
      <c r="DT35" s="372"/>
      <c r="DU35" s="372"/>
      <c r="DV35" s="372"/>
      <c r="DW35" s="372"/>
      <c r="DX35" s="372"/>
      <c r="DY35" s="372"/>
      <c r="DZ35" s="372"/>
      <c r="EA35" s="372"/>
      <c r="EB35" s="372"/>
      <c r="EC35" s="372"/>
      <c r="ED35" s="372"/>
      <c r="EE35" s="372"/>
      <c r="EF35" s="372"/>
      <c r="EG35" s="372"/>
      <c r="EH35" s="372"/>
      <c r="EI35" s="372"/>
      <c r="EJ35" s="372"/>
      <c r="EK35" s="372"/>
      <c r="EL35" s="372"/>
      <c r="EM35" s="372"/>
      <c r="EN35" s="372"/>
      <c r="EO35" s="372"/>
      <c r="EP35" s="372"/>
      <c r="EQ35" s="372"/>
      <c r="ER35" s="372"/>
    </row>
    <row r="36" spans="1:148" ht="33.75" customHeight="1">
      <c r="A36" s="430" t="s">
        <v>782</v>
      </c>
      <c r="B36" s="431"/>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31"/>
      <c r="AQ36" s="431"/>
      <c r="AR36" s="431"/>
      <c r="AS36" s="431"/>
      <c r="AT36" s="431"/>
      <c r="AU36" s="431"/>
      <c r="AV36" s="431"/>
      <c r="AW36" s="431"/>
      <c r="AX36" s="431"/>
      <c r="AY36" s="431"/>
      <c r="AZ36" s="431"/>
      <c r="BA36" s="431"/>
      <c r="BB36" s="431"/>
      <c r="BC36" s="431"/>
      <c r="BD36" s="431"/>
      <c r="BE36" s="431"/>
      <c r="BF36" s="431"/>
      <c r="BG36" s="431"/>
      <c r="BH36" s="431"/>
      <c r="BI36" s="431"/>
      <c r="BJ36" s="431"/>
      <c r="BK36" s="431"/>
      <c r="BL36" s="431"/>
      <c r="BM36" s="431"/>
      <c r="BN36" s="431"/>
      <c r="BO36" s="431"/>
      <c r="BP36" s="431"/>
      <c r="BQ36" s="431"/>
      <c r="BR36" s="431"/>
      <c r="BS36" s="431"/>
      <c r="BT36" s="431"/>
      <c r="BU36" s="431"/>
      <c r="BV36" s="431"/>
      <c r="BW36" s="431"/>
      <c r="BX36" s="371" t="s">
        <v>218</v>
      </c>
      <c r="BY36" s="371"/>
      <c r="BZ36" s="371"/>
      <c r="CA36" s="371"/>
      <c r="CB36" s="371"/>
      <c r="CC36" s="371"/>
      <c r="CD36" s="371"/>
      <c r="CE36" s="371"/>
      <c r="CF36" s="432" t="s">
        <v>38</v>
      </c>
      <c r="CG36" s="397"/>
      <c r="CH36" s="397"/>
      <c r="CI36" s="397"/>
      <c r="CJ36" s="397"/>
      <c r="CK36" s="397"/>
      <c r="CL36" s="397"/>
      <c r="CM36" s="397"/>
      <c r="CN36" s="397"/>
      <c r="CO36" s="397"/>
      <c r="CP36" s="397"/>
      <c r="CQ36" s="397"/>
      <c r="CR36" s="433"/>
      <c r="CS36" s="490">
        <v>22138840.100000001</v>
      </c>
      <c r="CT36" s="490"/>
      <c r="CU36" s="490"/>
      <c r="CV36" s="490"/>
      <c r="CW36" s="490"/>
      <c r="CX36" s="490"/>
      <c r="CY36" s="490"/>
      <c r="CZ36" s="490"/>
      <c r="DA36" s="490"/>
      <c r="DB36" s="490"/>
      <c r="DC36" s="490"/>
      <c r="DD36" s="490"/>
      <c r="DE36" s="490"/>
      <c r="DF36" s="372"/>
      <c r="DG36" s="372"/>
      <c r="DH36" s="372"/>
      <c r="DI36" s="372"/>
      <c r="DJ36" s="372"/>
      <c r="DK36" s="372"/>
      <c r="DL36" s="372"/>
      <c r="DM36" s="372"/>
      <c r="DN36" s="372"/>
      <c r="DO36" s="372"/>
      <c r="DP36" s="372"/>
      <c r="DQ36" s="372"/>
      <c r="DR36" s="372"/>
      <c r="DS36" s="372"/>
      <c r="DT36" s="372"/>
      <c r="DU36" s="372"/>
      <c r="DV36" s="372"/>
      <c r="DW36" s="372"/>
      <c r="DX36" s="372"/>
      <c r="DY36" s="372"/>
      <c r="DZ36" s="372"/>
      <c r="EA36" s="372"/>
      <c r="EB36" s="372"/>
      <c r="EC36" s="372"/>
      <c r="ED36" s="372"/>
      <c r="EE36" s="372"/>
      <c r="EF36" s="372"/>
      <c r="EG36" s="372"/>
      <c r="EH36" s="372"/>
      <c r="EI36" s="372"/>
      <c r="EJ36" s="372"/>
      <c r="EK36" s="372"/>
      <c r="EL36" s="372"/>
      <c r="EM36" s="372"/>
      <c r="EN36" s="372"/>
      <c r="EO36" s="372"/>
      <c r="EP36" s="372"/>
      <c r="EQ36" s="372"/>
      <c r="ER36" s="372"/>
    </row>
    <row r="37" spans="1:148" ht="15.75" customHeight="1">
      <c r="A37" s="428" t="s">
        <v>784</v>
      </c>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429"/>
      <c r="AZ37" s="429"/>
      <c r="BA37" s="429"/>
      <c r="BB37" s="429"/>
      <c r="BC37" s="429"/>
      <c r="BD37" s="429"/>
      <c r="BE37" s="429"/>
      <c r="BF37" s="429"/>
      <c r="BG37" s="429"/>
      <c r="BH37" s="429"/>
      <c r="BI37" s="429"/>
      <c r="BJ37" s="429"/>
      <c r="BK37" s="429"/>
      <c r="BL37" s="429"/>
      <c r="BM37" s="429"/>
      <c r="BN37" s="429"/>
      <c r="BO37" s="429"/>
      <c r="BP37" s="429"/>
      <c r="BQ37" s="429"/>
      <c r="BR37" s="429"/>
      <c r="BS37" s="429"/>
      <c r="BT37" s="429"/>
      <c r="BU37" s="429"/>
      <c r="BV37" s="429"/>
      <c r="BW37" s="429"/>
      <c r="BX37" s="371" t="s">
        <v>783</v>
      </c>
      <c r="BY37" s="371"/>
      <c r="BZ37" s="371"/>
      <c r="CA37" s="371"/>
      <c r="CB37" s="371"/>
      <c r="CC37" s="371"/>
      <c r="CD37" s="371"/>
      <c r="CE37" s="371"/>
      <c r="CF37" s="371" t="s">
        <v>38</v>
      </c>
      <c r="CG37" s="371"/>
      <c r="CH37" s="371"/>
      <c r="CI37" s="371"/>
      <c r="CJ37" s="371"/>
      <c r="CK37" s="371"/>
      <c r="CL37" s="371"/>
      <c r="CM37" s="371"/>
      <c r="CN37" s="371"/>
      <c r="CO37" s="371"/>
      <c r="CP37" s="371"/>
      <c r="CQ37" s="371"/>
      <c r="CR37" s="371"/>
      <c r="CS37" s="490">
        <v>4507620.42</v>
      </c>
      <c r="CT37" s="490"/>
      <c r="CU37" s="490"/>
      <c r="CV37" s="490"/>
      <c r="CW37" s="490"/>
      <c r="CX37" s="490"/>
      <c r="CY37" s="490"/>
      <c r="CZ37" s="490"/>
      <c r="DA37" s="490"/>
      <c r="DB37" s="490"/>
      <c r="DC37" s="490"/>
      <c r="DD37" s="490"/>
      <c r="DE37" s="490"/>
      <c r="DF37" s="372"/>
      <c r="DG37" s="372"/>
      <c r="DH37" s="372"/>
      <c r="DI37" s="372"/>
      <c r="DJ37" s="372"/>
      <c r="DK37" s="372"/>
      <c r="DL37" s="372"/>
      <c r="DM37" s="372"/>
      <c r="DN37" s="372"/>
      <c r="DO37" s="372"/>
      <c r="DP37" s="372"/>
      <c r="DQ37" s="372"/>
      <c r="DR37" s="372"/>
      <c r="DS37" s="372"/>
      <c r="DT37" s="372"/>
      <c r="DU37" s="372"/>
      <c r="DV37" s="372"/>
      <c r="DW37" s="372"/>
      <c r="DX37" s="372"/>
      <c r="DY37" s="372"/>
      <c r="DZ37" s="372"/>
      <c r="EA37" s="372"/>
      <c r="EB37" s="372"/>
      <c r="EC37" s="372"/>
      <c r="ED37" s="372"/>
      <c r="EE37" s="372"/>
      <c r="EF37" s="372"/>
      <c r="EG37" s="372"/>
      <c r="EH37" s="372"/>
      <c r="EI37" s="372"/>
      <c r="EJ37" s="372"/>
      <c r="EK37" s="372"/>
      <c r="EL37" s="372"/>
      <c r="EM37" s="372"/>
      <c r="EN37" s="372"/>
      <c r="EO37" s="372"/>
      <c r="EP37" s="372"/>
      <c r="EQ37" s="372"/>
      <c r="ER37" s="372"/>
    </row>
    <row r="38" spans="1:148" ht="24.75" customHeight="1">
      <c r="A38" s="428" t="s">
        <v>762</v>
      </c>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29"/>
      <c r="AO38" s="429"/>
      <c r="AP38" s="429"/>
      <c r="AQ38" s="429"/>
      <c r="AR38" s="429"/>
      <c r="AS38" s="429"/>
      <c r="AT38" s="429"/>
      <c r="AU38" s="429"/>
      <c r="AV38" s="429"/>
      <c r="AW38" s="429"/>
      <c r="AX38" s="429"/>
      <c r="AY38" s="429"/>
      <c r="AZ38" s="429"/>
      <c r="BA38" s="429"/>
      <c r="BB38" s="429"/>
      <c r="BC38" s="429"/>
      <c r="BD38" s="429"/>
      <c r="BE38" s="429"/>
      <c r="BF38" s="429"/>
      <c r="BG38" s="429"/>
      <c r="BH38" s="429"/>
      <c r="BI38" s="429"/>
      <c r="BJ38" s="429"/>
      <c r="BK38" s="429"/>
      <c r="BL38" s="429"/>
      <c r="BM38" s="429"/>
      <c r="BN38" s="429"/>
      <c r="BO38" s="429"/>
      <c r="BP38" s="429"/>
      <c r="BQ38" s="429"/>
      <c r="BR38" s="429"/>
      <c r="BS38" s="429"/>
      <c r="BT38" s="429"/>
      <c r="BU38" s="429"/>
      <c r="BV38" s="429"/>
      <c r="BW38" s="429"/>
      <c r="BX38" s="371" t="s">
        <v>39</v>
      </c>
      <c r="BY38" s="371"/>
      <c r="BZ38" s="371"/>
      <c r="CA38" s="371"/>
      <c r="CB38" s="371"/>
      <c r="CC38" s="371"/>
      <c r="CD38" s="371"/>
      <c r="CE38" s="371"/>
      <c r="CF38" s="371" t="s">
        <v>40</v>
      </c>
      <c r="CG38" s="371"/>
      <c r="CH38" s="371"/>
      <c r="CI38" s="371"/>
      <c r="CJ38" s="371"/>
      <c r="CK38" s="371"/>
      <c r="CL38" s="371"/>
      <c r="CM38" s="371"/>
      <c r="CN38" s="371"/>
      <c r="CO38" s="371"/>
      <c r="CP38" s="371"/>
      <c r="CQ38" s="371"/>
      <c r="CR38" s="371"/>
      <c r="CS38" s="372"/>
      <c r="CT38" s="372"/>
      <c r="CU38" s="372"/>
      <c r="CV38" s="372"/>
      <c r="CW38" s="372"/>
      <c r="CX38" s="372"/>
      <c r="CY38" s="372"/>
      <c r="CZ38" s="372"/>
      <c r="DA38" s="372"/>
      <c r="DB38" s="372"/>
      <c r="DC38" s="372"/>
      <c r="DD38" s="372"/>
      <c r="DE38" s="372"/>
      <c r="DF38" s="372"/>
      <c r="DG38" s="372"/>
      <c r="DH38" s="372"/>
      <c r="DI38" s="372"/>
      <c r="DJ38" s="372"/>
      <c r="DK38" s="372"/>
      <c r="DL38" s="372"/>
      <c r="DM38" s="372"/>
      <c r="DN38" s="372"/>
      <c r="DO38" s="372"/>
      <c r="DP38" s="372"/>
      <c r="DQ38" s="372"/>
      <c r="DR38" s="372"/>
      <c r="DS38" s="372"/>
      <c r="DT38" s="372"/>
      <c r="DU38" s="372"/>
      <c r="DV38" s="372"/>
      <c r="DW38" s="372"/>
      <c r="DX38" s="372"/>
      <c r="DY38" s="372"/>
      <c r="DZ38" s="372"/>
      <c r="EA38" s="372"/>
      <c r="EB38" s="372"/>
      <c r="EC38" s="372"/>
      <c r="ED38" s="372"/>
      <c r="EE38" s="372"/>
      <c r="EF38" s="372"/>
      <c r="EG38" s="372"/>
      <c r="EH38" s="372"/>
      <c r="EI38" s="372"/>
      <c r="EJ38" s="372"/>
      <c r="EK38" s="372"/>
      <c r="EL38" s="372"/>
      <c r="EM38" s="372"/>
      <c r="EN38" s="372"/>
      <c r="EO38" s="372"/>
      <c r="EP38" s="372"/>
      <c r="EQ38" s="372"/>
      <c r="ER38" s="372"/>
    </row>
    <row r="39" spans="1:148" ht="18" customHeight="1">
      <c r="A39" s="428" t="s">
        <v>41</v>
      </c>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429"/>
      <c r="AN39" s="429"/>
      <c r="AO39" s="429"/>
      <c r="AP39" s="429"/>
      <c r="AQ39" s="429"/>
      <c r="AR39" s="429"/>
      <c r="AS39" s="429"/>
      <c r="AT39" s="429"/>
      <c r="AU39" s="429"/>
      <c r="AV39" s="429"/>
      <c r="AW39" s="429"/>
      <c r="AX39" s="429"/>
      <c r="AY39" s="429"/>
      <c r="AZ39" s="429"/>
      <c r="BA39" s="429"/>
      <c r="BB39" s="429"/>
      <c r="BC39" s="429"/>
      <c r="BD39" s="429"/>
      <c r="BE39" s="429"/>
      <c r="BF39" s="429"/>
      <c r="BG39" s="429"/>
      <c r="BH39" s="429"/>
      <c r="BI39" s="429"/>
      <c r="BJ39" s="429"/>
      <c r="BK39" s="429"/>
      <c r="BL39" s="429"/>
      <c r="BM39" s="429"/>
      <c r="BN39" s="429"/>
      <c r="BO39" s="429"/>
      <c r="BP39" s="429"/>
      <c r="BQ39" s="429"/>
      <c r="BR39" s="429"/>
      <c r="BS39" s="429"/>
      <c r="BT39" s="429"/>
      <c r="BU39" s="429"/>
      <c r="BV39" s="429"/>
      <c r="BW39" s="429"/>
      <c r="BX39" s="371" t="s">
        <v>42</v>
      </c>
      <c r="BY39" s="371"/>
      <c r="BZ39" s="371"/>
      <c r="CA39" s="371"/>
      <c r="CB39" s="371"/>
      <c r="CC39" s="371"/>
      <c r="CD39" s="371"/>
      <c r="CE39" s="371"/>
      <c r="CF39" s="371" t="s">
        <v>43</v>
      </c>
      <c r="CG39" s="371"/>
      <c r="CH39" s="371"/>
      <c r="CI39" s="371"/>
      <c r="CJ39" s="371"/>
      <c r="CK39" s="371"/>
      <c r="CL39" s="371"/>
      <c r="CM39" s="371"/>
      <c r="CN39" s="371"/>
      <c r="CO39" s="371"/>
      <c r="CP39" s="371"/>
      <c r="CQ39" s="371"/>
      <c r="CR39" s="371"/>
      <c r="CS39" s="372"/>
      <c r="CT39" s="372"/>
      <c r="CU39" s="372"/>
      <c r="CV39" s="372"/>
      <c r="CW39" s="372"/>
      <c r="CX39" s="372"/>
      <c r="CY39" s="372"/>
      <c r="CZ39" s="372"/>
      <c r="DA39" s="372"/>
      <c r="DB39" s="372"/>
      <c r="DC39" s="372"/>
      <c r="DD39" s="372"/>
      <c r="DE39" s="372"/>
      <c r="DF39" s="372"/>
      <c r="DG39" s="372"/>
      <c r="DH39" s="372"/>
      <c r="DI39" s="372"/>
      <c r="DJ39" s="372"/>
      <c r="DK39" s="372"/>
      <c r="DL39" s="372"/>
      <c r="DM39" s="372"/>
      <c r="DN39" s="372"/>
      <c r="DO39" s="372"/>
      <c r="DP39" s="372"/>
      <c r="DQ39" s="372"/>
      <c r="DR39" s="372"/>
      <c r="DS39" s="372"/>
      <c r="DT39" s="372"/>
      <c r="DU39" s="372"/>
      <c r="DV39" s="372"/>
      <c r="DW39" s="372"/>
      <c r="DX39" s="372"/>
      <c r="DY39" s="372"/>
      <c r="DZ39" s="372"/>
      <c r="EA39" s="372"/>
      <c r="EB39" s="372"/>
      <c r="EC39" s="372"/>
      <c r="ED39" s="372"/>
      <c r="EE39" s="372"/>
      <c r="EF39" s="372"/>
      <c r="EG39" s="372"/>
      <c r="EH39" s="372"/>
      <c r="EI39" s="372"/>
      <c r="EJ39" s="372"/>
      <c r="EK39" s="372"/>
      <c r="EL39" s="372"/>
      <c r="EM39" s="372"/>
      <c r="EN39" s="372"/>
      <c r="EO39" s="372"/>
      <c r="EP39" s="372"/>
      <c r="EQ39" s="372"/>
      <c r="ER39" s="372"/>
    </row>
    <row r="40" spans="1:148" ht="15.75" customHeight="1">
      <c r="A40" s="437" t="s">
        <v>111</v>
      </c>
      <c r="B40" s="437"/>
      <c r="C40" s="437"/>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437"/>
      <c r="AR40" s="437"/>
      <c r="AS40" s="437"/>
      <c r="AT40" s="437"/>
      <c r="AU40" s="437"/>
      <c r="AV40" s="437"/>
      <c r="AW40" s="437"/>
      <c r="AX40" s="437"/>
      <c r="AY40" s="437"/>
      <c r="AZ40" s="437"/>
      <c r="BA40" s="437"/>
      <c r="BB40" s="437"/>
      <c r="BC40" s="437"/>
      <c r="BD40" s="437"/>
      <c r="BE40" s="437"/>
      <c r="BF40" s="437"/>
      <c r="BG40" s="437"/>
      <c r="BH40" s="437"/>
      <c r="BI40" s="437"/>
      <c r="BJ40" s="437"/>
      <c r="BK40" s="437"/>
      <c r="BL40" s="437"/>
      <c r="BM40" s="437"/>
      <c r="BN40" s="437"/>
      <c r="BO40" s="437"/>
      <c r="BP40" s="437"/>
      <c r="BQ40" s="437"/>
      <c r="BR40" s="437"/>
      <c r="BS40" s="437"/>
      <c r="BT40" s="437"/>
      <c r="BU40" s="437"/>
      <c r="BV40" s="437"/>
      <c r="BW40" s="437"/>
      <c r="BX40" s="438" t="s">
        <v>232</v>
      </c>
      <c r="BY40" s="438"/>
      <c r="BZ40" s="438"/>
      <c r="CA40" s="438"/>
      <c r="CB40" s="438"/>
      <c r="CC40" s="438"/>
      <c r="CD40" s="438"/>
      <c r="CE40" s="438"/>
      <c r="CF40" s="440" t="s">
        <v>43</v>
      </c>
      <c r="CG40" s="441"/>
      <c r="CH40" s="441"/>
      <c r="CI40" s="441"/>
      <c r="CJ40" s="441"/>
      <c r="CK40" s="441"/>
      <c r="CL40" s="441"/>
      <c r="CM40" s="441"/>
      <c r="CN40" s="441"/>
      <c r="CO40" s="441"/>
      <c r="CP40" s="441"/>
      <c r="CQ40" s="441"/>
      <c r="CR40" s="442"/>
      <c r="CS40" s="434"/>
      <c r="CT40" s="434"/>
      <c r="CU40" s="434"/>
      <c r="CV40" s="434"/>
      <c r="CW40" s="434"/>
      <c r="CX40" s="434"/>
      <c r="CY40" s="434"/>
      <c r="CZ40" s="434"/>
      <c r="DA40" s="434"/>
      <c r="DB40" s="434"/>
      <c r="DC40" s="434"/>
      <c r="DD40" s="434"/>
      <c r="DE40" s="434"/>
      <c r="DF40" s="434"/>
      <c r="DG40" s="434"/>
      <c r="DH40" s="434"/>
      <c r="DI40" s="434"/>
      <c r="DJ40" s="434"/>
      <c r="DK40" s="434"/>
      <c r="DL40" s="434"/>
      <c r="DM40" s="434"/>
      <c r="DN40" s="434"/>
      <c r="DO40" s="434"/>
      <c r="DP40" s="434"/>
      <c r="DQ40" s="434"/>
      <c r="DR40" s="434"/>
      <c r="DS40" s="434"/>
      <c r="DT40" s="434"/>
      <c r="DU40" s="434"/>
      <c r="DV40" s="434"/>
      <c r="DW40" s="434"/>
      <c r="DX40" s="434"/>
      <c r="DY40" s="434"/>
      <c r="DZ40" s="434"/>
      <c r="EA40" s="434"/>
      <c r="EB40" s="434"/>
      <c r="EC40" s="434"/>
      <c r="ED40" s="434"/>
      <c r="EE40" s="434"/>
      <c r="EF40" s="434"/>
      <c r="EG40" s="434"/>
      <c r="EH40" s="434"/>
      <c r="EI40" s="434"/>
      <c r="EJ40" s="434"/>
      <c r="EK40" s="434"/>
      <c r="EL40" s="434"/>
      <c r="EM40" s="434"/>
      <c r="EN40" s="434"/>
      <c r="EO40" s="434"/>
      <c r="EP40" s="434"/>
      <c r="EQ40" s="434"/>
      <c r="ER40" s="434"/>
    </row>
    <row r="41" spans="1:148" ht="15.75" customHeight="1">
      <c r="A41" s="435" t="s">
        <v>219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c r="BQ41" s="435"/>
      <c r="BR41" s="435"/>
      <c r="BS41" s="435"/>
      <c r="BT41" s="435"/>
      <c r="BU41" s="435"/>
      <c r="BV41" s="435"/>
      <c r="BW41" s="435"/>
      <c r="BX41" s="439"/>
      <c r="BY41" s="439"/>
      <c r="BZ41" s="439"/>
      <c r="CA41" s="439"/>
      <c r="CB41" s="439"/>
      <c r="CC41" s="439"/>
      <c r="CD41" s="439"/>
      <c r="CE41" s="439"/>
      <c r="CF41" s="443"/>
      <c r="CG41" s="444"/>
      <c r="CH41" s="444"/>
      <c r="CI41" s="444"/>
      <c r="CJ41" s="444"/>
      <c r="CK41" s="444"/>
      <c r="CL41" s="444"/>
      <c r="CM41" s="444"/>
      <c r="CN41" s="444"/>
      <c r="CO41" s="444"/>
      <c r="CP41" s="444"/>
      <c r="CQ41" s="444"/>
      <c r="CR41" s="445"/>
      <c r="CS41" s="436">
        <v>0</v>
      </c>
      <c r="CT41" s="436"/>
      <c r="CU41" s="436"/>
      <c r="CV41" s="436"/>
      <c r="CW41" s="436"/>
      <c r="CX41" s="436"/>
      <c r="CY41" s="436"/>
      <c r="CZ41" s="436"/>
      <c r="DA41" s="436"/>
      <c r="DB41" s="436"/>
      <c r="DC41" s="436"/>
      <c r="DD41" s="436"/>
      <c r="DE41" s="436"/>
      <c r="DF41" s="436">
        <v>0</v>
      </c>
      <c r="DG41" s="436"/>
      <c r="DH41" s="436"/>
      <c r="DI41" s="436"/>
      <c r="DJ41" s="436"/>
      <c r="DK41" s="436"/>
      <c r="DL41" s="436"/>
      <c r="DM41" s="436"/>
      <c r="DN41" s="436"/>
      <c r="DO41" s="436"/>
      <c r="DP41" s="436"/>
      <c r="DQ41" s="436"/>
      <c r="DR41" s="436"/>
      <c r="DS41" s="436">
        <v>0</v>
      </c>
      <c r="DT41" s="436"/>
      <c r="DU41" s="436"/>
      <c r="DV41" s="436"/>
      <c r="DW41" s="436"/>
      <c r="DX41" s="436"/>
      <c r="DY41" s="436"/>
      <c r="DZ41" s="436"/>
      <c r="EA41" s="436"/>
      <c r="EB41" s="436"/>
      <c r="EC41" s="436"/>
      <c r="ED41" s="436"/>
      <c r="EE41" s="436"/>
      <c r="EF41" s="436"/>
      <c r="EG41" s="436"/>
      <c r="EH41" s="436"/>
      <c r="EI41" s="436"/>
      <c r="EJ41" s="436"/>
      <c r="EK41" s="436"/>
      <c r="EL41" s="436"/>
      <c r="EM41" s="436"/>
      <c r="EN41" s="436"/>
      <c r="EO41" s="436"/>
      <c r="EP41" s="436"/>
      <c r="EQ41" s="436"/>
      <c r="ER41" s="436"/>
    </row>
    <row r="42" spans="1:148" ht="15.75" customHeight="1">
      <c r="A42" s="448" t="s">
        <v>46</v>
      </c>
      <c r="B42" s="435"/>
      <c r="C42" s="435"/>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5"/>
      <c r="AX42" s="435"/>
      <c r="AY42" s="435"/>
      <c r="AZ42" s="435"/>
      <c r="BA42" s="435"/>
      <c r="BB42" s="435"/>
      <c r="BC42" s="435"/>
      <c r="BD42" s="435"/>
      <c r="BE42" s="435"/>
      <c r="BF42" s="435"/>
      <c r="BG42" s="435"/>
      <c r="BH42" s="435"/>
      <c r="BI42" s="435"/>
      <c r="BJ42" s="435"/>
      <c r="BK42" s="435"/>
      <c r="BL42" s="435"/>
      <c r="BM42" s="435"/>
      <c r="BN42" s="435"/>
      <c r="BO42" s="435"/>
      <c r="BP42" s="435"/>
      <c r="BQ42" s="435"/>
      <c r="BR42" s="435"/>
      <c r="BS42" s="435"/>
      <c r="BT42" s="435"/>
      <c r="BU42" s="435"/>
      <c r="BV42" s="435"/>
      <c r="BW42" s="435"/>
      <c r="BX42" s="371" t="s">
        <v>233</v>
      </c>
      <c r="BY42" s="371"/>
      <c r="BZ42" s="371"/>
      <c r="CA42" s="371"/>
      <c r="CB42" s="371"/>
      <c r="CC42" s="371"/>
      <c r="CD42" s="371"/>
      <c r="CE42" s="371"/>
      <c r="CF42" s="432" t="s">
        <v>43</v>
      </c>
      <c r="CG42" s="397"/>
      <c r="CH42" s="397"/>
      <c r="CI42" s="397"/>
      <c r="CJ42" s="397"/>
      <c r="CK42" s="397"/>
      <c r="CL42" s="397"/>
      <c r="CM42" s="397"/>
      <c r="CN42" s="397"/>
      <c r="CO42" s="397"/>
      <c r="CP42" s="397"/>
      <c r="CQ42" s="397"/>
      <c r="CR42" s="433"/>
      <c r="CS42" s="372"/>
      <c r="CT42" s="372"/>
      <c r="CU42" s="372"/>
      <c r="CV42" s="372"/>
      <c r="CW42" s="372"/>
      <c r="CX42" s="372"/>
      <c r="CY42" s="372"/>
      <c r="CZ42" s="372"/>
      <c r="DA42" s="372"/>
      <c r="DB42" s="372"/>
      <c r="DC42" s="372"/>
      <c r="DD42" s="372"/>
      <c r="DE42" s="372"/>
      <c r="DF42" s="372"/>
      <c r="DG42" s="372"/>
      <c r="DH42" s="372"/>
      <c r="DI42" s="372"/>
      <c r="DJ42" s="372"/>
      <c r="DK42" s="372"/>
      <c r="DL42" s="372"/>
      <c r="DM42" s="372"/>
      <c r="DN42" s="372"/>
      <c r="DO42" s="372"/>
      <c r="DP42" s="372"/>
      <c r="DQ42" s="372"/>
      <c r="DR42" s="372"/>
      <c r="DS42" s="372"/>
      <c r="DT42" s="372"/>
      <c r="DU42" s="372"/>
      <c r="DV42" s="372"/>
      <c r="DW42" s="372"/>
      <c r="DX42" s="372"/>
      <c r="DY42" s="372"/>
      <c r="DZ42" s="372"/>
      <c r="EA42" s="372"/>
      <c r="EB42" s="372"/>
      <c r="EC42" s="372"/>
      <c r="ED42" s="372"/>
      <c r="EE42" s="372"/>
      <c r="EF42" s="372"/>
      <c r="EG42" s="372"/>
      <c r="EH42" s="372"/>
      <c r="EI42" s="372"/>
      <c r="EJ42" s="372"/>
      <c r="EK42" s="372"/>
      <c r="EL42" s="372"/>
      <c r="EM42" s="372"/>
      <c r="EN42" s="372"/>
      <c r="EO42" s="372"/>
      <c r="EP42" s="372"/>
      <c r="EQ42" s="372"/>
      <c r="ER42" s="372"/>
    </row>
    <row r="43" spans="1:148" ht="15.75" customHeight="1">
      <c r="A43" s="446" t="s">
        <v>785</v>
      </c>
      <c r="B43" s="447"/>
      <c r="C43" s="447"/>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7"/>
      <c r="AY43" s="447"/>
      <c r="AZ43" s="447"/>
      <c r="BA43" s="447"/>
      <c r="BB43" s="447"/>
      <c r="BC43" s="447"/>
      <c r="BD43" s="447"/>
      <c r="BE43" s="447"/>
      <c r="BF43" s="447"/>
      <c r="BG43" s="447"/>
      <c r="BH43" s="447"/>
      <c r="BI43" s="447"/>
      <c r="BJ43" s="447"/>
      <c r="BK43" s="447"/>
      <c r="BL43" s="447"/>
      <c r="BM43" s="447"/>
      <c r="BN43" s="447"/>
      <c r="BO43" s="447"/>
      <c r="BP43" s="447"/>
      <c r="BQ43" s="447"/>
      <c r="BR43" s="447"/>
      <c r="BS43" s="447"/>
      <c r="BT43" s="447"/>
      <c r="BU43" s="447"/>
      <c r="BV43" s="447"/>
      <c r="BW43" s="447"/>
      <c r="BX43" s="371" t="s">
        <v>787</v>
      </c>
      <c r="BY43" s="371"/>
      <c r="BZ43" s="371"/>
      <c r="CA43" s="371"/>
      <c r="CB43" s="371"/>
      <c r="CC43" s="371"/>
      <c r="CD43" s="371"/>
      <c r="CE43" s="371"/>
      <c r="CF43" s="432" t="s">
        <v>43</v>
      </c>
      <c r="CG43" s="397"/>
      <c r="CH43" s="397"/>
      <c r="CI43" s="397"/>
      <c r="CJ43" s="397"/>
      <c r="CK43" s="397"/>
      <c r="CL43" s="397"/>
      <c r="CM43" s="397"/>
      <c r="CN43" s="397"/>
      <c r="CO43" s="397"/>
      <c r="CP43" s="397"/>
      <c r="CQ43" s="397"/>
      <c r="CR43" s="433"/>
      <c r="CS43" s="372"/>
      <c r="CT43" s="372"/>
      <c r="CU43" s="372"/>
      <c r="CV43" s="372"/>
      <c r="CW43" s="372"/>
      <c r="CX43" s="372"/>
      <c r="CY43" s="372"/>
      <c r="CZ43" s="372"/>
      <c r="DA43" s="372"/>
      <c r="DB43" s="372"/>
      <c r="DC43" s="372"/>
      <c r="DD43" s="372"/>
      <c r="DE43" s="372"/>
      <c r="DF43" s="372"/>
      <c r="DG43" s="372"/>
      <c r="DH43" s="372"/>
      <c r="DI43" s="372"/>
      <c r="DJ43" s="372"/>
      <c r="DK43" s="372"/>
      <c r="DL43" s="372"/>
      <c r="DM43" s="372"/>
      <c r="DN43" s="372"/>
      <c r="DO43" s="372"/>
      <c r="DP43" s="372"/>
      <c r="DQ43" s="372"/>
      <c r="DR43" s="372"/>
      <c r="DS43" s="372"/>
      <c r="DT43" s="372"/>
      <c r="DU43" s="372"/>
      <c r="DV43" s="372"/>
      <c r="DW43" s="372"/>
      <c r="DX43" s="372"/>
      <c r="DY43" s="372"/>
      <c r="DZ43" s="372"/>
      <c r="EA43" s="372"/>
      <c r="EB43" s="372"/>
      <c r="EC43" s="372"/>
      <c r="ED43" s="372"/>
      <c r="EE43" s="372"/>
      <c r="EF43" s="372"/>
      <c r="EG43" s="372"/>
      <c r="EH43" s="372"/>
      <c r="EI43" s="372"/>
      <c r="EJ43" s="372"/>
      <c r="EK43" s="372"/>
      <c r="EL43" s="372"/>
      <c r="EM43" s="372"/>
      <c r="EN43" s="372"/>
      <c r="EO43" s="372"/>
      <c r="EP43" s="372"/>
      <c r="EQ43" s="372"/>
      <c r="ER43" s="372"/>
    </row>
    <row r="44" spans="1:148" ht="17.25" customHeight="1">
      <c r="A44" s="446" t="s">
        <v>786</v>
      </c>
      <c r="B44" s="447"/>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447"/>
      <c r="BI44" s="447"/>
      <c r="BJ44" s="447"/>
      <c r="BK44" s="447"/>
      <c r="BL44" s="447"/>
      <c r="BM44" s="447"/>
      <c r="BN44" s="447"/>
      <c r="BO44" s="447"/>
      <c r="BP44" s="447"/>
      <c r="BQ44" s="447"/>
      <c r="BR44" s="447"/>
      <c r="BS44" s="447"/>
      <c r="BT44" s="447"/>
      <c r="BU44" s="447"/>
      <c r="BV44" s="447"/>
      <c r="BW44" s="447"/>
      <c r="BX44" s="371" t="s">
        <v>44</v>
      </c>
      <c r="BY44" s="371"/>
      <c r="BZ44" s="371"/>
      <c r="CA44" s="371"/>
      <c r="CB44" s="371"/>
      <c r="CC44" s="371"/>
      <c r="CD44" s="371"/>
      <c r="CE44" s="371"/>
      <c r="CF44" s="432" t="s">
        <v>45</v>
      </c>
      <c r="CG44" s="397"/>
      <c r="CH44" s="397"/>
      <c r="CI44" s="397"/>
      <c r="CJ44" s="397"/>
      <c r="CK44" s="397"/>
      <c r="CL44" s="397"/>
      <c r="CM44" s="397"/>
      <c r="CN44" s="397"/>
      <c r="CO44" s="397"/>
      <c r="CP44" s="397"/>
      <c r="CQ44" s="397"/>
      <c r="CR44" s="433"/>
      <c r="CS44" s="372">
        <v>150684.91</v>
      </c>
      <c r="CT44" s="372"/>
      <c r="CU44" s="372"/>
      <c r="CV44" s="372"/>
      <c r="CW44" s="372"/>
      <c r="CX44" s="372"/>
      <c r="CY44" s="372"/>
      <c r="CZ44" s="372"/>
      <c r="DA44" s="372"/>
      <c r="DB44" s="372"/>
      <c r="DC44" s="372"/>
      <c r="DD44" s="372"/>
      <c r="DE44" s="372"/>
      <c r="DF44" s="372"/>
      <c r="DG44" s="372"/>
      <c r="DH44" s="372"/>
      <c r="DI44" s="372"/>
      <c r="DJ44" s="372"/>
      <c r="DK44" s="372"/>
      <c r="DL44" s="372"/>
      <c r="DM44" s="372"/>
      <c r="DN44" s="372"/>
      <c r="DO44" s="372"/>
      <c r="DP44" s="372"/>
      <c r="DQ44" s="372"/>
      <c r="DR44" s="372"/>
      <c r="DS44" s="372"/>
      <c r="DT44" s="372"/>
      <c r="DU44" s="372"/>
      <c r="DV44" s="372"/>
      <c r="DW44" s="372"/>
      <c r="DX44" s="372"/>
      <c r="DY44" s="372"/>
      <c r="DZ44" s="372"/>
      <c r="EA44" s="372"/>
      <c r="EB44" s="372"/>
      <c r="EC44" s="372"/>
      <c r="ED44" s="372"/>
      <c r="EE44" s="372"/>
      <c r="EF44" s="372"/>
      <c r="EG44" s="372"/>
      <c r="EH44" s="372"/>
      <c r="EI44" s="372"/>
      <c r="EJ44" s="372"/>
      <c r="EK44" s="372"/>
      <c r="EL44" s="372"/>
      <c r="EM44" s="372"/>
      <c r="EN44" s="372"/>
      <c r="EO44" s="372"/>
      <c r="EP44" s="372"/>
      <c r="EQ44" s="372"/>
      <c r="ER44" s="372"/>
    </row>
    <row r="45" spans="1:148" ht="15" customHeight="1">
      <c r="A45" s="428" t="s">
        <v>788</v>
      </c>
      <c r="B45" s="429"/>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29"/>
      <c r="AO45" s="429"/>
      <c r="AP45" s="429"/>
      <c r="AQ45" s="429"/>
      <c r="AR45" s="429"/>
      <c r="AS45" s="429"/>
      <c r="AT45" s="429"/>
      <c r="AU45" s="429"/>
      <c r="AV45" s="429"/>
      <c r="AW45" s="429"/>
      <c r="AX45" s="429"/>
      <c r="AY45" s="429"/>
      <c r="AZ45" s="429"/>
      <c r="BA45" s="429"/>
      <c r="BB45" s="429"/>
      <c r="BC45" s="429"/>
      <c r="BD45" s="429"/>
      <c r="BE45" s="429"/>
      <c r="BF45" s="429"/>
      <c r="BG45" s="429"/>
      <c r="BH45" s="429"/>
      <c r="BI45" s="429"/>
      <c r="BJ45" s="429"/>
      <c r="BK45" s="429"/>
      <c r="BL45" s="429"/>
      <c r="BM45" s="429"/>
      <c r="BN45" s="429"/>
      <c r="BO45" s="429"/>
      <c r="BP45" s="429"/>
      <c r="BQ45" s="429"/>
      <c r="BR45" s="429"/>
      <c r="BS45" s="429"/>
      <c r="BT45" s="429"/>
      <c r="BU45" s="429"/>
      <c r="BV45" s="429"/>
      <c r="BW45" s="429"/>
      <c r="BX45" s="371" t="s">
        <v>47</v>
      </c>
      <c r="BY45" s="371"/>
      <c r="BZ45" s="371"/>
      <c r="CA45" s="371"/>
      <c r="CB45" s="371"/>
      <c r="CC45" s="371"/>
      <c r="CD45" s="371"/>
      <c r="CE45" s="371"/>
      <c r="CF45" s="371"/>
      <c r="CG45" s="371"/>
      <c r="CH45" s="371"/>
      <c r="CI45" s="371"/>
      <c r="CJ45" s="371"/>
      <c r="CK45" s="371"/>
      <c r="CL45" s="371"/>
      <c r="CM45" s="371"/>
      <c r="CN45" s="371"/>
      <c r="CO45" s="371"/>
      <c r="CP45" s="371"/>
      <c r="CQ45" s="371"/>
      <c r="CR45" s="371"/>
      <c r="CS45" s="372"/>
      <c r="CT45" s="372"/>
      <c r="CU45" s="372"/>
      <c r="CV45" s="372"/>
      <c r="CW45" s="372"/>
      <c r="CX45" s="372"/>
      <c r="CY45" s="372"/>
      <c r="CZ45" s="372"/>
      <c r="DA45" s="372"/>
      <c r="DB45" s="372"/>
      <c r="DC45" s="372"/>
      <c r="DD45" s="372"/>
      <c r="DE45" s="372"/>
      <c r="DF45" s="372"/>
      <c r="DG45" s="372"/>
      <c r="DH45" s="372"/>
      <c r="DI45" s="372"/>
      <c r="DJ45" s="372"/>
      <c r="DK45" s="372"/>
      <c r="DL45" s="372"/>
      <c r="DM45" s="372"/>
      <c r="DN45" s="372"/>
      <c r="DO45" s="372"/>
      <c r="DP45" s="372"/>
      <c r="DQ45" s="372"/>
      <c r="DR45" s="372"/>
      <c r="DS45" s="372"/>
      <c r="DT45" s="372"/>
      <c r="DU45" s="372"/>
      <c r="DV45" s="372"/>
      <c r="DW45" s="372"/>
      <c r="DX45" s="372"/>
      <c r="DY45" s="372"/>
      <c r="DZ45" s="372"/>
      <c r="EA45" s="372"/>
      <c r="EB45" s="372"/>
      <c r="EC45" s="372"/>
      <c r="ED45" s="372"/>
      <c r="EE45" s="372"/>
      <c r="EF45" s="372"/>
      <c r="EG45" s="372"/>
      <c r="EH45" s="372"/>
      <c r="EI45" s="372"/>
      <c r="EJ45" s="372"/>
      <c r="EK45" s="372"/>
      <c r="EL45" s="372"/>
      <c r="EM45" s="372"/>
      <c r="EN45" s="372"/>
      <c r="EO45" s="372"/>
      <c r="EP45" s="372"/>
      <c r="EQ45" s="372"/>
      <c r="ER45" s="372"/>
    </row>
    <row r="46" spans="1:148" ht="18" customHeight="1">
      <c r="A46" s="428" t="s">
        <v>193</v>
      </c>
      <c r="B46" s="429"/>
      <c r="C46" s="429"/>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c r="AH46" s="429"/>
      <c r="AI46" s="429"/>
      <c r="AJ46" s="429"/>
      <c r="AK46" s="429"/>
      <c r="AL46" s="429"/>
      <c r="AM46" s="429"/>
      <c r="AN46" s="429"/>
      <c r="AO46" s="429"/>
      <c r="AP46" s="429"/>
      <c r="AQ46" s="429"/>
      <c r="AR46" s="429"/>
      <c r="AS46" s="429"/>
      <c r="AT46" s="429"/>
      <c r="AU46" s="429"/>
      <c r="AV46" s="429"/>
      <c r="AW46" s="429"/>
      <c r="AX46" s="429"/>
      <c r="AY46" s="429"/>
      <c r="AZ46" s="429"/>
      <c r="BA46" s="429"/>
      <c r="BB46" s="429"/>
      <c r="BC46" s="429"/>
      <c r="BD46" s="429"/>
      <c r="BE46" s="429"/>
      <c r="BF46" s="429"/>
      <c r="BG46" s="429"/>
      <c r="BH46" s="429"/>
      <c r="BI46" s="429"/>
      <c r="BJ46" s="429"/>
      <c r="BK46" s="429"/>
      <c r="BL46" s="429"/>
      <c r="BM46" s="429"/>
      <c r="BN46" s="429"/>
      <c r="BO46" s="429"/>
      <c r="BP46" s="429"/>
      <c r="BQ46" s="429"/>
      <c r="BR46" s="429"/>
      <c r="BS46" s="429"/>
      <c r="BT46" s="429"/>
      <c r="BU46" s="429"/>
      <c r="BV46" s="429"/>
      <c r="BW46" s="429"/>
      <c r="BX46" s="371" t="s">
        <v>48</v>
      </c>
      <c r="BY46" s="371"/>
      <c r="BZ46" s="371"/>
      <c r="CA46" s="371"/>
      <c r="CB46" s="371"/>
      <c r="CC46" s="371"/>
      <c r="CD46" s="371"/>
      <c r="CE46" s="371"/>
      <c r="CF46" s="371" t="s">
        <v>29</v>
      </c>
      <c r="CG46" s="371"/>
      <c r="CH46" s="371"/>
      <c r="CI46" s="371"/>
      <c r="CJ46" s="371"/>
      <c r="CK46" s="371"/>
      <c r="CL46" s="371"/>
      <c r="CM46" s="371"/>
      <c r="CN46" s="371"/>
      <c r="CO46" s="371"/>
      <c r="CP46" s="371"/>
      <c r="CQ46" s="371"/>
      <c r="CR46" s="371"/>
      <c r="CS46" s="372"/>
      <c r="CT46" s="372"/>
      <c r="CU46" s="372"/>
      <c r="CV46" s="372"/>
      <c r="CW46" s="372"/>
      <c r="CX46" s="372"/>
      <c r="CY46" s="372"/>
      <c r="CZ46" s="372"/>
      <c r="DA46" s="372"/>
      <c r="DB46" s="372"/>
      <c r="DC46" s="372"/>
      <c r="DD46" s="372"/>
      <c r="DE46" s="372"/>
      <c r="DF46" s="372"/>
      <c r="DG46" s="372"/>
      <c r="DH46" s="372"/>
      <c r="DI46" s="372"/>
      <c r="DJ46" s="372"/>
      <c r="DK46" s="372"/>
      <c r="DL46" s="372"/>
      <c r="DM46" s="372"/>
      <c r="DN46" s="372"/>
      <c r="DO46" s="372"/>
      <c r="DP46" s="372"/>
      <c r="DQ46" s="372"/>
      <c r="DR46" s="372"/>
      <c r="DS46" s="372"/>
      <c r="DT46" s="372"/>
      <c r="DU46" s="372"/>
      <c r="DV46" s="372"/>
      <c r="DW46" s="372"/>
      <c r="DX46" s="372"/>
      <c r="DY46" s="372"/>
      <c r="DZ46" s="372"/>
      <c r="EA46" s="372"/>
      <c r="EB46" s="372"/>
      <c r="EC46" s="372"/>
      <c r="ED46" s="372"/>
      <c r="EE46" s="372"/>
      <c r="EF46" s="372"/>
      <c r="EG46" s="372"/>
      <c r="EH46" s="372"/>
      <c r="EI46" s="372"/>
      <c r="EJ46" s="372"/>
      <c r="EK46" s="372"/>
      <c r="EL46" s="372"/>
      <c r="EM46" s="372"/>
      <c r="EN46" s="372"/>
      <c r="EO46" s="372"/>
      <c r="EP46" s="372"/>
      <c r="EQ46" s="372"/>
      <c r="ER46" s="372"/>
    </row>
    <row r="47" spans="1:148" ht="48" customHeight="1">
      <c r="A47" s="430" t="s">
        <v>49</v>
      </c>
      <c r="B47" s="431"/>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31"/>
      <c r="BD47" s="431"/>
      <c r="BE47" s="431"/>
      <c r="BF47" s="431"/>
      <c r="BG47" s="431"/>
      <c r="BH47" s="431"/>
      <c r="BI47" s="431"/>
      <c r="BJ47" s="431"/>
      <c r="BK47" s="431"/>
      <c r="BL47" s="431"/>
      <c r="BM47" s="431"/>
      <c r="BN47" s="431"/>
      <c r="BO47" s="431"/>
      <c r="BP47" s="431"/>
      <c r="BQ47" s="431"/>
      <c r="BR47" s="431"/>
      <c r="BS47" s="431"/>
      <c r="BT47" s="431"/>
      <c r="BU47" s="431"/>
      <c r="BV47" s="431"/>
      <c r="BW47" s="431"/>
      <c r="BX47" s="371" t="s">
        <v>50</v>
      </c>
      <c r="BY47" s="371"/>
      <c r="BZ47" s="371"/>
      <c r="CA47" s="371"/>
      <c r="CB47" s="371"/>
      <c r="CC47" s="371"/>
      <c r="CD47" s="371"/>
      <c r="CE47" s="371"/>
      <c r="CF47" s="371" t="s">
        <v>51</v>
      </c>
      <c r="CG47" s="371"/>
      <c r="CH47" s="371"/>
      <c r="CI47" s="371"/>
      <c r="CJ47" s="371"/>
      <c r="CK47" s="371"/>
      <c r="CL47" s="371"/>
      <c r="CM47" s="371"/>
      <c r="CN47" s="371"/>
      <c r="CO47" s="371"/>
      <c r="CP47" s="371"/>
      <c r="CQ47" s="371"/>
      <c r="CR47" s="371"/>
      <c r="CS47" s="372"/>
      <c r="CT47" s="372"/>
      <c r="CU47" s="372"/>
      <c r="CV47" s="372"/>
      <c r="CW47" s="372"/>
      <c r="CX47" s="372"/>
      <c r="CY47" s="372"/>
      <c r="CZ47" s="372"/>
      <c r="DA47" s="372"/>
      <c r="DB47" s="372"/>
      <c r="DC47" s="372"/>
      <c r="DD47" s="372"/>
      <c r="DE47" s="372"/>
      <c r="DF47" s="372"/>
      <c r="DG47" s="372"/>
      <c r="DH47" s="372"/>
      <c r="DI47" s="372"/>
      <c r="DJ47" s="372"/>
      <c r="DK47" s="372"/>
      <c r="DL47" s="372"/>
      <c r="DM47" s="372"/>
      <c r="DN47" s="372"/>
      <c r="DO47" s="372"/>
      <c r="DP47" s="372"/>
      <c r="DQ47" s="372"/>
      <c r="DR47" s="372"/>
      <c r="DS47" s="372"/>
      <c r="DT47" s="372"/>
      <c r="DU47" s="372"/>
      <c r="DV47" s="372"/>
      <c r="DW47" s="372"/>
      <c r="DX47" s="372"/>
      <c r="DY47" s="372"/>
      <c r="DZ47" s="372"/>
      <c r="EA47" s="372"/>
      <c r="EB47" s="372"/>
      <c r="EC47" s="372"/>
      <c r="ED47" s="372"/>
      <c r="EE47" s="372"/>
      <c r="EF47" s="372"/>
      <c r="EG47" s="372"/>
      <c r="EH47" s="372"/>
      <c r="EI47" s="372"/>
      <c r="EJ47" s="372"/>
      <c r="EK47" s="372"/>
      <c r="EL47" s="372"/>
      <c r="EM47" s="372"/>
      <c r="EN47" s="372"/>
      <c r="EO47" s="372"/>
      <c r="EP47" s="372"/>
      <c r="EQ47" s="372"/>
      <c r="ER47" s="372"/>
    </row>
    <row r="48" spans="1:148" ht="15" customHeight="1">
      <c r="A48" s="451" t="s">
        <v>52</v>
      </c>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27" t="s">
        <v>53</v>
      </c>
      <c r="BY48" s="427"/>
      <c r="BZ48" s="427"/>
      <c r="CA48" s="427"/>
      <c r="CB48" s="427"/>
      <c r="CC48" s="427"/>
      <c r="CD48" s="427"/>
      <c r="CE48" s="427"/>
      <c r="CF48" s="427" t="s">
        <v>29</v>
      </c>
      <c r="CG48" s="427"/>
      <c r="CH48" s="427"/>
      <c r="CI48" s="427"/>
      <c r="CJ48" s="427"/>
      <c r="CK48" s="427"/>
      <c r="CL48" s="427"/>
      <c r="CM48" s="427"/>
      <c r="CN48" s="427"/>
      <c r="CO48" s="427"/>
      <c r="CP48" s="427"/>
      <c r="CQ48" s="427"/>
      <c r="CR48" s="427"/>
      <c r="CS48" s="491">
        <f>CS50+CS51+CS53+CS63+CS76</f>
        <v>28825129.559999999</v>
      </c>
      <c r="CT48" s="372"/>
      <c r="CU48" s="372"/>
      <c r="CV48" s="372"/>
      <c r="CW48" s="372"/>
      <c r="CX48" s="372"/>
      <c r="CY48" s="372"/>
      <c r="CZ48" s="372"/>
      <c r="DA48" s="372"/>
      <c r="DB48" s="372"/>
      <c r="DC48" s="372"/>
      <c r="DD48" s="372"/>
      <c r="DE48" s="372"/>
      <c r="DF48" s="491"/>
      <c r="DG48" s="372"/>
      <c r="DH48" s="372"/>
      <c r="DI48" s="372"/>
      <c r="DJ48" s="372"/>
      <c r="DK48" s="372"/>
      <c r="DL48" s="372"/>
      <c r="DM48" s="372"/>
      <c r="DN48" s="372"/>
      <c r="DO48" s="372"/>
      <c r="DP48" s="372"/>
      <c r="DQ48" s="372"/>
      <c r="DR48" s="372"/>
      <c r="DS48" s="491"/>
      <c r="DT48" s="372"/>
      <c r="DU48" s="372"/>
      <c r="DV48" s="372"/>
      <c r="DW48" s="372"/>
      <c r="DX48" s="372"/>
      <c r="DY48" s="372"/>
      <c r="DZ48" s="372"/>
      <c r="EA48" s="372"/>
      <c r="EB48" s="372"/>
      <c r="EC48" s="372"/>
      <c r="ED48" s="372"/>
      <c r="EE48" s="372"/>
      <c r="EF48" s="372"/>
      <c r="EG48" s="372"/>
      <c r="EH48" s="372"/>
      <c r="EI48" s="372"/>
      <c r="EJ48" s="372"/>
      <c r="EK48" s="372"/>
      <c r="EL48" s="372"/>
      <c r="EM48" s="372"/>
      <c r="EN48" s="372"/>
      <c r="EO48" s="372"/>
      <c r="EP48" s="372"/>
      <c r="EQ48" s="372"/>
      <c r="ER48" s="372"/>
    </row>
    <row r="49" spans="1:148" ht="29.25" customHeight="1">
      <c r="A49" s="449" t="s">
        <v>54</v>
      </c>
      <c r="B49" s="450"/>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0"/>
      <c r="AZ49" s="450"/>
      <c r="BA49" s="450"/>
      <c r="BB49" s="450"/>
      <c r="BC49" s="450"/>
      <c r="BD49" s="450"/>
      <c r="BE49" s="450"/>
      <c r="BF49" s="450"/>
      <c r="BG49" s="450"/>
      <c r="BH49" s="450"/>
      <c r="BI49" s="450"/>
      <c r="BJ49" s="450"/>
      <c r="BK49" s="450"/>
      <c r="BL49" s="450"/>
      <c r="BM49" s="450"/>
      <c r="BN49" s="450"/>
      <c r="BO49" s="450"/>
      <c r="BP49" s="450"/>
      <c r="BQ49" s="450"/>
      <c r="BR49" s="450"/>
      <c r="BS49" s="450"/>
      <c r="BT49" s="450"/>
      <c r="BU49" s="450"/>
      <c r="BV49" s="450"/>
      <c r="BW49" s="450"/>
      <c r="BX49" s="371" t="s">
        <v>55</v>
      </c>
      <c r="BY49" s="371"/>
      <c r="BZ49" s="371"/>
      <c r="CA49" s="371"/>
      <c r="CB49" s="371"/>
      <c r="CC49" s="371"/>
      <c r="CD49" s="371"/>
      <c r="CE49" s="371"/>
      <c r="CF49" s="371" t="s">
        <v>29</v>
      </c>
      <c r="CG49" s="371"/>
      <c r="CH49" s="371"/>
      <c r="CI49" s="371"/>
      <c r="CJ49" s="371"/>
      <c r="CK49" s="371"/>
      <c r="CL49" s="371"/>
      <c r="CM49" s="371"/>
      <c r="CN49" s="371"/>
      <c r="CO49" s="371"/>
      <c r="CP49" s="371"/>
      <c r="CQ49" s="371"/>
      <c r="CR49" s="371"/>
      <c r="CS49" s="372">
        <f>CS50+CS51+CS53</f>
        <v>21192412.140000001</v>
      </c>
      <c r="CT49" s="372"/>
      <c r="CU49" s="372"/>
      <c r="CV49" s="372"/>
      <c r="CW49" s="372"/>
      <c r="CX49" s="372"/>
      <c r="CY49" s="372"/>
      <c r="CZ49" s="372"/>
      <c r="DA49" s="372"/>
      <c r="DB49" s="372"/>
      <c r="DC49" s="372"/>
      <c r="DD49" s="372"/>
      <c r="DE49" s="372"/>
      <c r="DF49" s="372"/>
      <c r="DG49" s="372"/>
      <c r="DH49" s="372"/>
      <c r="DI49" s="372"/>
      <c r="DJ49" s="372"/>
      <c r="DK49" s="372"/>
      <c r="DL49" s="372"/>
      <c r="DM49" s="372"/>
      <c r="DN49" s="372"/>
      <c r="DO49" s="372"/>
      <c r="DP49" s="372"/>
      <c r="DQ49" s="372"/>
      <c r="DR49" s="372"/>
      <c r="DS49" s="372"/>
      <c r="DT49" s="372"/>
      <c r="DU49" s="372"/>
      <c r="DV49" s="372"/>
      <c r="DW49" s="372"/>
      <c r="DX49" s="372"/>
      <c r="DY49" s="372"/>
      <c r="DZ49" s="372"/>
      <c r="EA49" s="372"/>
      <c r="EB49" s="372"/>
      <c r="EC49" s="372"/>
      <c r="ED49" s="372"/>
      <c r="EE49" s="372"/>
      <c r="EF49" s="372"/>
      <c r="EG49" s="372"/>
      <c r="EH49" s="372"/>
      <c r="EI49" s="372"/>
      <c r="EJ49" s="372"/>
      <c r="EK49" s="372"/>
      <c r="EL49" s="372"/>
      <c r="EM49" s="372"/>
      <c r="EN49" s="372"/>
      <c r="EO49" s="372"/>
      <c r="EP49" s="372"/>
      <c r="EQ49" s="372"/>
      <c r="ER49" s="372"/>
    </row>
    <row r="50" spans="1:148" ht="30.75" customHeight="1">
      <c r="A50" s="452" t="s">
        <v>236</v>
      </c>
      <c r="B50" s="453"/>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453"/>
      <c r="AQ50" s="453"/>
      <c r="AR50" s="453"/>
      <c r="AS50" s="453"/>
      <c r="AT50" s="453"/>
      <c r="AU50" s="453"/>
      <c r="AV50" s="453"/>
      <c r="AW50" s="453"/>
      <c r="AX50" s="453"/>
      <c r="AY50" s="453"/>
      <c r="AZ50" s="453"/>
      <c r="BA50" s="453"/>
      <c r="BB50" s="453"/>
      <c r="BC50" s="453"/>
      <c r="BD50" s="453"/>
      <c r="BE50" s="453"/>
      <c r="BF50" s="453"/>
      <c r="BG50" s="453"/>
      <c r="BH50" s="453"/>
      <c r="BI50" s="453"/>
      <c r="BJ50" s="453"/>
      <c r="BK50" s="453"/>
      <c r="BL50" s="453"/>
      <c r="BM50" s="453"/>
      <c r="BN50" s="453"/>
      <c r="BO50" s="453"/>
      <c r="BP50" s="453"/>
      <c r="BQ50" s="453"/>
      <c r="BR50" s="453"/>
      <c r="BS50" s="453"/>
      <c r="BT50" s="453"/>
      <c r="BU50" s="453"/>
      <c r="BV50" s="453"/>
      <c r="BW50" s="453"/>
      <c r="BX50" s="454" t="s">
        <v>56</v>
      </c>
      <c r="BY50" s="454"/>
      <c r="BZ50" s="454"/>
      <c r="CA50" s="454"/>
      <c r="CB50" s="454"/>
      <c r="CC50" s="454"/>
      <c r="CD50" s="454"/>
      <c r="CE50" s="454"/>
      <c r="CF50" s="454" t="s">
        <v>57</v>
      </c>
      <c r="CG50" s="454"/>
      <c r="CH50" s="454"/>
      <c r="CI50" s="454"/>
      <c r="CJ50" s="454"/>
      <c r="CK50" s="454"/>
      <c r="CL50" s="454"/>
      <c r="CM50" s="454"/>
      <c r="CN50" s="454"/>
      <c r="CO50" s="454"/>
      <c r="CP50" s="454"/>
      <c r="CQ50" s="454"/>
      <c r="CR50" s="454"/>
      <c r="CS50" s="455">
        <v>16276814.23</v>
      </c>
      <c r="CT50" s="455"/>
      <c r="CU50" s="455"/>
      <c r="CV50" s="455"/>
      <c r="CW50" s="455"/>
      <c r="CX50" s="455"/>
      <c r="CY50" s="455"/>
      <c r="CZ50" s="455"/>
      <c r="DA50" s="455"/>
      <c r="DB50" s="455"/>
      <c r="DC50" s="455"/>
      <c r="DD50" s="455"/>
      <c r="DE50" s="455"/>
      <c r="DF50" s="455"/>
      <c r="DG50" s="455"/>
      <c r="DH50" s="455"/>
      <c r="DI50" s="455"/>
      <c r="DJ50" s="455"/>
      <c r="DK50" s="455"/>
      <c r="DL50" s="455"/>
      <c r="DM50" s="455"/>
      <c r="DN50" s="455"/>
      <c r="DO50" s="455"/>
      <c r="DP50" s="455"/>
      <c r="DQ50" s="455"/>
      <c r="DR50" s="455"/>
      <c r="DS50" s="455"/>
      <c r="DT50" s="455"/>
      <c r="DU50" s="455"/>
      <c r="DV50" s="455"/>
      <c r="DW50" s="455"/>
      <c r="DX50" s="455"/>
      <c r="DY50" s="455"/>
      <c r="DZ50" s="455"/>
      <c r="EA50" s="455"/>
      <c r="EB50" s="455"/>
      <c r="EC50" s="455"/>
      <c r="ED50" s="455"/>
      <c r="EE50" s="455"/>
      <c r="EF50" s="372"/>
      <c r="EG50" s="372"/>
      <c r="EH50" s="372"/>
      <c r="EI50" s="372"/>
      <c r="EJ50" s="372"/>
      <c r="EK50" s="372"/>
      <c r="EL50" s="372"/>
      <c r="EM50" s="372"/>
      <c r="EN50" s="372"/>
      <c r="EO50" s="372"/>
      <c r="EP50" s="372"/>
      <c r="EQ50" s="372"/>
      <c r="ER50" s="372"/>
    </row>
    <row r="51" spans="1:148" ht="16.5" customHeight="1">
      <c r="A51" s="452" t="s">
        <v>237</v>
      </c>
      <c r="B51" s="453"/>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3"/>
      <c r="AY51" s="453"/>
      <c r="AZ51" s="453"/>
      <c r="BA51" s="453"/>
      <c r="BB51" s="453"/>
      <c r="BC51" s="453"/>
      <c r="BD51" s="453"/>
      <c r="BE51" s="453"/>
      <c r="BF51" s="453"/>
      <c r="BG51" s="453"/>
      <c r="BH51" s="453"/>
      <c r="BI51" s="453"/>
      <c r="BJ51" s="453"/>
      <c r="BK51" s="453"/>
      <c r="BL51" s="453"/>
      <c r="BM51" s="453"/>
      <c r="BN51" s="453"/>
      <c r="BO51" s="453"/>
      <c r="BP51" s="453"/>
      <c r="BQ51" s="453"/>
      <c r="BR51" s="453"/>
      <c r="BS51" s="453"/>
      <c r="BT51" s="453"/>
      <c r="BU51" s="453"/>
      <c r="BV51" s="453"/>
      <c r="BW51" s="453"/>
      <c r="BX51" s="454" t="s">
        <v>58</v>
      </c>
      <c r="BY51" s="454"/>
      <c r="BZ51" s="454"/>
      <c r="CA51" s="454"/>
      <c r="CB51" s="454"/>
      <c r="CC51" s="454"/>
      <c r="CD51" s="454"/>
      <c r="CE51" s="454"/>
      <c r="CF51" s="454" t="s">
        <v>59</v>
      </c>
      <c r="CG51" s="454"/>
      <c r="CH51" s="454"/>
      <c r="CI51" s="454"/>
      <c r="CJ51" s="454"/>
      <c r="CK51" s="454"/>
      <c r="CL51" s="454"/>
      <c r="CM51" s="454"/>
      <c r="CN51" s="454"/>
      <c r="CO51" s="454"/>
      <c r="CP51" s="454"/>
      <c r="CQ51" s="454"/>
      <c r="CR51" s="454"/>
      <c r="CS51" s="455"/>
      <c r="CT51" s="455"/>
      <c r="CU51" s="455"/>
      <c r="CV51" s="455"/>
      <c r="CW51" s="455"/>
      <c r="CX51" s="455"/>
      <c r="CY51" s="455"/>
      <c r="CZ51" s="455"/>
      <c r="DA51" s="455"/>
      <c r="DB51" s="455"/>
      <c r="DC51" s="455"/>
      <c r="DD51" s="455"/>
      <c r="DE51" s="455"/>
      <c r="DF51" s="455"/>
      <c r="DG51" s="455"/>
      <c r="DH51" s="455"/>
      <c r="DI51" s="455"/>
      <c r="DJ51" s="455"/>
      <c r="DK51" s="455"/>
      <c r="DL51" s="455"/>
      <c r="DM51" s="455"/>
      <c r="DN51" s="455"/>
      <c r="DO51" s="455"/>
      <c r="DP51" s="455"/>
      <c r="DQ51" s="455"/>
      <c r="DR51" s="455"/>
      <c r="DS51" s="455"/>
      <c r="DT51" s="455"/>
      <c r="DU51" s="455"/>
      <c r="DV51" s="455"/>
      <c r="DW51" s="455"/>
      <c r="DX51" s="455"/>
      <c r="DY51" s="455"/>
      <c r="DZ51" s="455"/>
      <c r="EA51" s="455"/>
      <c r="EB51" s="455"/>
      <c r="EC51" s="455"/>
      <c r="ED51" s="455"/>
      <c r="EE51" s="455"/>
      <c r="EF51" s="372"/>
      <c r="EG51" s="372"/>
      <c r="EH51" s="372"/>
      <c r="EI51" s="372"/>
      <c r="EJ51" s="372"/>
      <c r="EK51" s="372"/>
      <c r="EL51" s="372"/>
      <c r="EM51" s="372"/>
      <c r="EN51" s="372"/>
      <c r="EO51" s="372"/>
      <c r="EP51" s="372"/>
      <c r="EQ51" s="372"/>
      <c r="ER51" s="372"/>
    </row>
    <row r="52" spans="1:148" ht="30" customHeight="1">
      <c r="A52" s="452" t="s">
        <v>205</v>
      </c>
      <c r="B52" s="453"/>
      <c r="C52" s="453"/>
      <c r="D52" s="453"/>
      <c r="E52" s="453"/>
      <c r="F52" s="453"/>
      <c r="G52" s="453"/>
      <c r="H52" s="453"/>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c r="AL52" s="453"/>
      <c r="AM52" s="453"/>
      <c r="AN52" s="453"/>
      <c r="AO52" s="453"/>
      <c r="AP52" s="453"/>
      <c r="AQ52" s="453"/>
      <c r="AR52" s="453"/>
      <c r="AS52" s="453"/>
      <c r="AT52" s="453"/>
      <c r="AU52" s="453"/>
      <c r="AV52" s="453"/>
      <c r="AW52" s="453"/>
      <c r="AX52" s="453"/>
      <c r="AY52" s="453"/>
      <c r="AZ52" s="453"/>
      <c r="BA52" s="453"/>
      <c r="BB52" s="453"/>
      <c r="BC52" s="453"/>
      <c r="BD52" s="453"/>
      <c r="BE52" s="453"/>
      <c r="BF52" s="453"/>
      <c r="BG52" s="453"/>
      <c r="BH52" s="453"/>
      <c r="BI52" s="453"/>
      <c r="BJ52" s="453"/>
      <c r="BK52" s="453"/>
      <c r="BL52" s="453"/>
      <c r="BM52" s="453"/>
      <c r="BN52" s="453"/>
      <c r="BO52" s="453"/>
      <c r="BP52" s="453"/>
      <c r="BQ52" s="453"/>
      <c r="BR52" s="453"/>
      <c r="BS52" s="453"/>
      <c r="BT52" s="453"/>
      <c r="BU52" s="453"/>
      <c r="BV52" s="453"/>
      <c r="BW52" s="453"/>
      <c r="BX52" s="454" t="s">
        <v>60</v>
      </c>
      <c r="BY52" s="454"/>
      <c r="BZ52" s="454"/>
      <c r="CA52" s="454"/>
      <c r="CB52" s="454"/>
      <c r="CC52" s="454"/>
      <c r="CD52" s="454"/>
      <c r="CE52" s="454"/>
      <c r="CF52" s="454" t="s">
        <v>61</v>
      </c>
      <c r="CG52" s="454"/>
      <c r="CH52" s="454"/>
      <c r="CI52" s="454"/>
      <c r="CJ52" s="454"/>
      <c r="CK52" s="454"/>
      <c r="CL52" s="454"/>
      <c r="CM52" s="454"/>
      <c r="CN52" s="454"/>
      <c r="CO52" s="454"/>
      <c r="CP52" s="454"/>
      <c r="CQ52" s="454"/>
      <c r="CR52" s="454"/>
      <c r="CS52" s="455"/>
      <c r="CT52" s="455"/>
      <c r="CU52" s="455"/>
      <c r="CV52" s="455"/>
      <c r="CW52" s="455"/>
      <c r="CX52" s="455"/>
      <c r="CY52" s="455"/>
      <c r="CZ52" s="455"/>
      <c r="DA52" s="455"/>
      <c r="DB52" s="455"/>
      <c r="DC52" s="455"/>
      <c r="DD52" s="455"/>
      <c r="DE52" s="455"/>
      <c r="DF52" s="455"/>
      <c r="DG52" s="455"/>
      <c r="DH52" s="455"/>
      <c r="DI52" s="455"/>
      <c r="DJ52" s="455"/>
      <c r="DK52" s="455"/>
      <c r="DL52" s="455"/>
      <c r="DM52" s="455"/>
      <c r="DN52" s="455"/>
      <c r="DO52" s="455"/>
      <c r="DP52" s="455"/>
      <c r="DQ52" s="455"/>
      <c r="DR52" s="455"/>
      <c r="DS52" s="455"/>
      <c r="DT52" s="455"/>
      <c r="DU52" s="455"/>
      <c r="DV52" s="455"/>
      <c r="DW52" s="455"/>
      <c r="DX52" s="455"/>
      <c r="DY52" s="455"/>
      <c r="DZ52" s="455"/>
      <c r="EA52" s="455"/>
      <c r="EB52" s="455"/>
      <c r="EC52" s="455"/>
      <c r="ED52" s="455"/>
      <c r="EE52" s="455"/>
      <c r="EF52" s="372"/>
      <c r="EG52" s="372"/>
      <c r="EH52" s="372"/>
      <c r="EI52" s="372"/>
      <c r="EJ52" s="372"/>
      <c r="EK52" s="372"/>
      <c r="EL52" s="372"/>
      <c r="EM52" s="372"/>
      <c r="EN52" s="372"/>
      <c r="EO52" s="372"/>
      <c r="EP52" s="372"/>
      <c r="EQ52" s="372"/>
      <c r="ER52" s="372"/>
    </row>
    <row r="53" spans="1:148" ht="32.25" customHeight="1">
      <c r="A53" s="456" t="s">
        <v>221</v>
      </c>
      <c r="B53" s="457"/>
      <c r="C53" s="457"/>
      <c r="D53" s="457"/>
      <c r="E53" s="457"/>
      <c r="F53" s="457"/>
      <c r="G53" s="457"/>
      <c r="H53" s="457"/>
      <c r="I53" s="457"/>
      <c r="J53" s="457"/>
      <c r="K53" s="457"/>
      <c r="L53" s="457"/>
      <c r="M53" s="457"/>
      <c r="N53" s="457"/>
      <c r="O53" s="457"/>
      <c r="P53" s="457"/>
      <c r="Q53" s="457"/>
      <c r="R53" s="457"/>
      <c r="S53" s="457"/>
      <c r="T53" s="457"/>
      <c r="U53" s="457"/>
      <c r="V53" s="457"/>
      <c r="W53" s="457"/>
      <c r="X53" s="457"/>
      <c r="Y53" s="457"/>
      <c r="Z53" s="457"/>
      <c r="AA53" s="457"/>
      <c r="AB53" s="457"/>
      <c r="AC53" s="457"/>
      <c r="AD53" s="457"/>
      <c r="AE53" s="457"/>
      <c r="AF53" s="457"/>
      <c r="AG53" s="457"/>
      <c r="AH53" s="457"/>
      <c r="AI53" s="457"/>
      <c r="AJ53" s="457"/>
      <c r="AK53" s="457"/>
      <c r="AL53" s="457"/>
      <c r="AM53" s="457"/>
      <c r="AN53" s="457"/>
      <c r="AO53" s="457"/>
      <c r="AP53" s="457"/>
      <c r="AQ53" s="457"/>
      <c r="AR53" s="457"/>
      <c r="AS53" s="457"/>
      <c r="AT53" s="457"/>
      <c r="AU53" s="457"/>
      <c r="AV53" s="457"/>
      <c r="AW53" s="457"/>
      <c r="AX53" s="457"/>
      <c r="AY53" s="457"/>
      <c r="AZ53" s="457"/>
      <c r="BA53" s="457"/>
      <c r="BB53" s="457"/>
      <c r="BC53" s="457"/>
      <c r="BD53" s="457"/>
      <c r="BE53" s="457"/>
      <c r="BF53" s="457"/>
      <c r="BG53" s="457"/>
      <c r="BH53" s="457"/>
      <c r="BI53" s="457"/>
      <c r="BJ53" s="457"/>
      <c r="BK53" s="457"/>
      <c r="BL53" s="457"/>
      <c r="BM53" s="457"/>
      <c r="BN53" s="457"/>
      <c r="BO53" s="457"/>
      <c r="BP53" s="457"/>
      <c r="BQ53" s="457"/>
      <c r="BR53" s="457"/>
      <c r="BS53" s="457"/>
      <c r="BT53" s="457"/>
      <c r="BU53" s="457"/>
      <c r="BV53" s="457"/>
      <c r="BW53" s="458"/>
      <c r="BX53" s="454" t="s">
        <v>62</v>
      </c>
      <c r="BY53" s="454"/>
      <c r="BZ53" s="454"/>
      <c r="CA53" s="454"/>
      <c r="CB53" s="454"/>
      <c r="CC53" s="454"/>
      <c r="CD53" s="454"/>
      <c r="CE53" s="454"/>
      <c r="CF53" s="454" t="s">
        <v>63</v>
      </c>
      <c r="CG53" s="454"/>
      <c r="CH53" s="454"/>
      <c r="CI53" s="454"/>
      <c r="CJ53" s="454"/>
      <c r="CK53" s="454"/>
      <c r="CL53" s="454"/>
      <c r="CM53" s="454"/>
      <c r="CN53" s="454"/>
      <c r="CO53" s="454"/>
      <c r="CP53" s="454"/>
      <c r="CQ53" s="454"/>
      <c r="CR53" s="454"/>
      <c r="CS53" s="455">
        <v>4915597.91</v>
      </c>
      <c r="CT53" s="455"/>
      <c r="CU53" s="455"/>
      <c r="CV53" s="455"/>
      <c r="CW53" s="455"/>
      <c r="CX53" s="455"/>
      <c r="CY53" s="455"/>
      <c r="CZ53" s="455"/>
      <c r="DA53" s="455"/>
      <c r="DB53" s="455"/>
      <c r="DC53" s="455"/>
      <c r="DD53" s="455"/>
      <c r="DE53" s="455"/>
      <c r="DF53" s="455"/>
      <c r="DG53" s="455"/>
      <c r="DH53" s="455"/>
      <c r="DI53" s="455"/>
      <c r="DJ53" s="455"/>
      <c r="DK53" s="455"/>
      <c r="DL53" s="455"/>
      <c r="DM53" s="455"/>
      <c r="DN53" s="455"/>
      <c r="DO53" s="455"/>
      <c r="DP53" s="455"/>
      <c r="DQ53" s="455"/>
      <c r="DR53" s="455"/>
      <c r="DS53" s="455"/>
      <c r="DT53" s="455"/>
      <c r="DU53" s="455"/>
      <c r="DV53" s="455"/>
      <c r="DW53" s="455"/>
      <c r="DX53" s="455"/>
      <c r="DY53" s="455"/>
      <c r="DZ53" s="455"/>
      <c r="EA53" s="455"/>
      <c r="EB53" s="455"/>
      <c r="EC53" s="455"/>
      <c r="ED53" s="455"/>
      <c r="EE53" s="455"/>
      <c r="EF53" s="372"/>
      <c r="EG53" s="372"/>
      <c r="EH53" s="372"/>
      <c r="EI53" s="372"/>
      <c r="EJ53" s="372"/>
      <c r="EK53" s="372"/>
      <c r="EL53" s="372"/>
      <c r="EM53" s="372"/>
      <c r="EN53" s="372"/>
      <c r="EO53" s="372"/>
      <c r="EP53" s="372"/>
      <c r="EQ53" s="372"/>
      <c r="ER53" s="372"/>
    </row>
    <row r="54" spans="1:148" ht="34.5" customHeight="1">
      <c r="A54" s="461" t="s">
        <v>64</v>
      </c>
      <c r="B54" s="462"/>
      <c r="C54" s="462"/>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c r="AN54" s="462"/>
      <c r="AO54" s="462"/>
      <c r="AP54" s="462"/>
      <c r="AQ54" s="462"/>
      <c r="AR54" s="462"/>
      <c r="AS54" s="462"/>
      <c r="AT54" s="462"/>
      <c r="AU54" s="462"/>
      <c r="AV54" s="462"/>
      <c r="AW54" s="462"/>
      <c r="AX54" s="462"/>
      <c r="AY54" s="462"/>
      <c r="AZ54" s="462"/>
      <c r="BA54" s="462"/>
      <c r="BB54" s="462"/>
      <c r="BC54" s="462"/>
      <c r="BD54" s="462"/>
      <c r="BE54" s="462"/>
      <c r="BF54" s="462"/>
      <c r="BG54" s="462"/>
      <c r="BH54" s="462"/>
      <c r="BI54" s="462"/>
      <c r="BJ54" s="462"/>
      <c r="BK54" s="462"/>
      <c r="BL54" s="462"/>
      <c r="BM54" s="462"/>
      <c r="BN54" s="462"/>
      <c r="BO54" s="462"/>
      <c r="BP54" s="462"/>
      <c r="BQ54" s="462"/>
      <c r="BR54" s="462"/>
      <c r="BS54" s="462"/>
      <c r="BT54" s="462"/>
      <c r="BU54" s="462"/>
      <c r="BV54" s="462"/>
      <c r="BW54" s="463"/>
      <c r="BX54" s="454" t="s">
        <v>65</v>
      </c>
      <c r="BY54" s="454"/>
      <c r="BZ54" s="454"/>
      <c r="CA54" s="454"/>
      <c r="CB54" s="454"/>
      <c r="CC54" s="454"/>
      <c r="CD54" s="454"/>
      <c r="CE54" s="454"/>
      <c r="CF54" s="454" t="s">
        <v>63</v>
      </c>
      <c r="CG54" s="454"/>
      <c r="CH54" s="454"/>
      <c r="CI54" s="454"/>
      <c r="CJ54" s="454"/>
      <c r="CK54" s="454"/>
      <c r="CL54" s="454"/>
      <c r="CM54" s="454"/>
      <c r="CN54" s="454"/>
      <c r="CO54" s="454"/>
      <c r="CP54" s="454"/>
      <c r="CQ54" s="454"/>
      <c r="CR54" s="454"/>
      <c r="CS54" s="455"/>
      <c r="CT54" s="455"/>
      <c r="CU54" s="455"/>
      <c r="CV54" s="455"/>
      <c r="CW54" s="455"/>
      <c r="CX54" s="455"/>
      <c r="CY54" s="455"/>
      <c r="CZ54" s="455"/>
      <c r="DA54" s="455"/>
      <c r="DB54" s="455"/>
      <c r="DC54" s="455"/>
      <c r="DD54" s="455"/>
      <c r="DE54" s="455"/>
      <c r="DF54" s="455"/>
      <c r="DG54" s="455"/>
      <c r="DH54" s="455"/>
      <c r="DI54" s="455"/>
      <c r="DJ54" s="455"/>
      <c r="DK54" s="455"/>
      <c r="DL54" s="455"/>
      <c r="DM54" s="455"/>
      <c r="DN54" s="455"/>
      <c r="DO54" s="455"/>
      <c r="DP54" s="455"/>
      <c r="DQ54" s="455"/>
      <c r="DR54" s="455"/>
      <c r="DS54" s="455"/>
      <c r="DT54" s="455"/>
      <c r="DU54" s="455"/>
      <c r="DV54" s="455"/>
      <c r="DW54" s="455"/>
      <c r="DX54" s="455"/>
      <c r="DY54" s="455"/>
      <c r="DZ54" s="455"/>
      <c r="EA54" s="455"/>
      <c r="EB54" s="455"/>
      <c r="EC54" s="455"/>
      <c r="ED54" s="455"/>
      <c r="EE54" s="455"/>
      <c r="EF54" s="372"/>
      <c r="EG54" s="372"/>
      <c r="EH54" s="372"/>
      <c r="EI54" s="372"/>
      <c r="EJ54" s="372"/>
      <c r="EK54" s="372"/>
      <c r="EL54" s="372"/>
      <c r="EM54" s="372"/>
      <c r="EN54" s="372"/>
      <c r="EO54" s="372"/>
      <c r="EP54" s="372"/>
      <c r="EQ54" s="372"/>
      <c r="ER54" s="372"/>
    </row>
    <row r="55" spans="1:148" ht="16.5" customHeight="1">
      <c r="A55" s="459" t="s">
        <v>66</v>
      </c>
      <c r="B55" s="460"/>
      <c r="C55" s="460"/>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0"/>
      <c r="AM55" s="460"/>
      <c r="AN55" s="460"/>
      <c r="AO55" s="460"/>
      <c r="AP55" s="460"/>
      <c r="AQ55" s="460"/>
      <c r="AR55" s="460"/>
      <c r="AS55" s="460"/>
      <c r="AT55" s="460"/>
      <c r="AU55" s="460"/>
      <c r="AV55" s="460"/>
      <c r="AW55" s="460"/>
      <c r="AX55" s="460"/>
      <c r="AY55" s="460"/>
      <c r="AZ55" s="460"/>
      <c r="BA55" s="460"/>
      <c r="BB55" s="460"/>
      <c r="BC55" s="460"/>
      <c r="BD55" s="460"/>
      <c r="BE55" s="460"/>
      <c r="BF55" s="460"/>
      <c r="BG55" s="460"/>
      <c r="BH55" s="460"/>
      <c r="BI55" s="460"/>
      <c r="BJ55" s="460"/>
      <c r="BK55" s="460"/>
      <c r="BL55" s="460"/>
      <c r="BM55" s="460"/>
      <c r="BN55" s="460"/>
      <c r="BO55" s="460"/>
      <c r="BP55" s="460"/>
      <c r="BQ55" s="460"/>
      <c r="BR55" s="460"/>
      <c r="BS55" s="460"/>
      <c r="BT55" s="460"/>
      <c r="BU55" s="460"/>
      <c r="BV55" s="460"/>
      <c r="BW55" s="460"/>
      <c r="BX55" s="454" t="s">
        <v>67</v>
      </c>
      <c r="BY55" s="454"/>
      <c r="BZ55" s="454"/>
      <c r="CA55" s="454"/>
      <c r="CB55" s="454"/>
      <c r="CC55" s="454"/>
      <c r="CD55" s="454"/>
      <c r="CE55" s="454"/>
      <c r="CF55" s="454" t="s">
        <v>63</v>
      </c>
      <c r="CG55" s="454"/>
      <c r="CH55" s="454"/>
      <c r="CI55" s="454"/>
      <c r="CJ55" s="454"/>
      <c r="CK55" s="454"/>
      <c r="CL55" s="454"/>
      <c r="CM55" s="454"/>
      <c r="CN55" s="454"/>
      <c r="CO55" s="454"/>
      <c r="CP55" s="454"/>
      <c r="CQ55" s="454"/>
      <c r="CR55" s="454"/>
      <c r="CS55" s="455"/>
      <c r="CT55" s="455"/>
      <c r="CU55" s="455"/>
      <c r="CV55" s="455"/>
      <c r="CW55" s="455"/>
      <c r="CX55" s="455"/>
      <c r="CY55" s="455"/>
      <c r="CZ55" s="455"/>
      <c r="DA55" s="455"/>
      <c r="DB55" s="455"/>
      <c r="DC55" s="455"/>
      <c r="DD55" s="455"/>
      <c r="DE55" s="455"/>
      <c r="DF55" s="455"/>
      <c r="DG55" s="455"/>
      <c r="DH55" s="455"/>
      <c r="DI55" s="455"/>
      <c r="DJ55" s="455"/>
      <c r="DK55" s="455"/>
      <c r="DL55" s="455"/>
      <c r="DM55" s="455"/>
      <c r="DN55" s="455"/>
      <c r="DO55" s="455"/>
      <c r="DP55" s="455"/>
      <c r="DQ55" s="455"/>
      <c r="DR55" s="455"/>
      <c r="DS55" s="455"/>
      <c r="DT55" s="455"/>
      <c r="DU55" s="455"/>
      <c r="DV55" s="455"/>
      <c r="DW55" s="455"/>
      <c r="DX55" s="455"/>
      <c r="DY55" s="455"/>
      <c r="DZ55" s="455"/>
      <c r="EA55" s="455"/>
      <c r="EB55" s="455"/>
      <c r="EC55" s="455"/>
      <c r="ED55" s="455"/>
      <c r="EE55" s="455"/>
      <c r="EF55" s="372"/>
      <c r="EG55" s="372"/>
      <c r="EH55" s="372"/>
      <c r="EI55" s="372"/>
      <c r="EJ55" s="372"/>
      <c r="EK55" s="372"/>
      <c r="EL55" s="372"/>
      <c r="EM55" s="372"/>
      <c r="EN55" s="372"/>
      <c r="EO55" s="372"/>
      <c r="EP55" s="372"/>
      <c r="EQ55" s="372"/>
      <c r="ER55" s="372"/>
    </row>
    <row r="56" spans="1:148" ht="18" customHeight="1">
      <c r="A56" s="467" t="s">
        <v>203</v>
      </c>
      <c r="B56" s="468"/>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8"/>
      <c r="AY56" s="468"/>
      <c r="AZ56" s="468"/>
      <c r="BA56" s="468"/>
      <c r="BB56" s="468"/>
      <c r="BC56" s="468"/>
      <c r="BD56" s="468"/>
      <c r="BE56" s="468"/>
      <c r="BF56" s="468"/>
      <c r="BG56" s="468"/>
      <c r="BH56" s="468"/>
      <c r="BI56" s="468"/>
      <c r="BJ56" s="468"/>
      <c r="BK56" s="468"/>
      <c r="BL56" s="468"/>
      <c r="BM56" s="468"/>
      <c r="BN56" s="468"/>
      <c r="BO56" s="468"/>
      <c r="BP56" s="468"/>
      <c r="BQ56" s="468"/>
      <c r="BR56" s="468"/>
      <c r="BS56" s="468"/>
      <c r="BT56" s="468"/>
      <c r="BU56" s="468"/>
      <c r="BV56" s="468"/>
      <c r="BW56" s="468"/>
      <c r="BX56" s="454" t="s">
        <v>68</v>
      </c>
      <c r="BY56" s="454"/>
      <c r="BZ56" s="454"/>
      <c r="CA56" s="454"/>
      <c r="CB56" s="454"/>
      <c r="CC56" s="454"/>
      <c r="CD56" s="454"/>
      <c r="CE56" s="454"/>
      <c r="CF56" s="454" t="s">
        <v>69</v>
      </c>
      <c r="CG56" s="454"/>
      <c r="CH56" s="454"/>
      <c r="CI56" s="454"/>
      <c r="CJ56" s="454"/>
      <c r="CK56" s="454"/>
      <c r="CL56" s="454"/>
      <c r="CM56" s="454"/>
      <c r="CN56" s="454"/>
      <c r="CO56" s="454"/>
      <c r="CP56" s="454"/>
      <c r="CQ56" s="454"/>
      <c r="CR56" s="454"/>
      <c r="CS56" s="455"/>
      <c r="CT56" s="455"/>
      <c r="CU56" s="455"/>
      <c r="CV56" s="455"/>
      <c r="CW56" s="455"/>
      <c r="CX56" s="455"/>
      <c r="CY56" s="455"/>
      <c r="CZ56" s="455"/>
      <c r="DA56" s="455"/>
      <c r="DB56" s="455"/>
      <c r="DC56" s="455"/>
      <c r="DD56" s="455"/>
      <c r="DE56" s="455"/>
      <c r="DF56" s="455"/>
      <c r="DG56" s="455"/>
      <c r="DH56" s="455"/>
      <c r="DI56" s="455"/>
      <c r="DJ56" s="455"/>
      <c r="DK56" s="455"/>
      <c r="DL56" s="455"/>
      <c r="DM56" s="455"/>
      <c r="DN56" s="455"/>
      <c r="DO56" s="455"/>
      <c r="DP56" s="455"/>
      <c r="DQ56" s="455"/>
      <c r="DR56" s="455"/>
      <c r="DS56" s="455"/>
      <c r="DT56" s="455"/>
      <c r="DU56" s="455"/>
      <c r="DV56" s="455"/>
      <c r="DW56" s="455"/>
      <c r="DX56" s="455"/>
      <c r="DY56" s="455"/>
      <c r="DZ56" s="455"/>
      <c r="EA56" s="455"/>
      <c r="EB56" s="455"/>
      <c r="EC56" s="455"/>
      <c r="ED56" s="455"/>
      <c r="EE56" s="455"/>
      <c r="EF56" s="372"/>
      <c r="EG56" s="372"/>
      <c r="EH56" s="372"/>
      <c r="EI56" s="372"/>
      <c r="EJ56" s="372"/>
      <c r="EK56" s="372"/>
      <c r="EL56" s="372"/>
      <c r="EM56" s="372"/>
      <c r="EN56" s="372"/>
      <c r="EO56" s="372"/>
      <c r="EP56" s="372"/>
      <c r="EQ56" s="372"/>
      <c r="ER56" s="372"/>
    </row>
    <row r="57" spans="1:148" ht="39.75" customHeight="1">
      <c r="A57" s="464" t="s">
        <v>70</v>
      </c>
      <c r="B57" s="465"/>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c r="AW57" s="465"/>
      <c r="AX57" s="465"/>
      <c r="AY57" s="465"/>
      <c r="AZ57" s="465"/>
      <c r="BA57" s="465"/>
      <c r="BB57" s="465"/>
      <c r="BC57" s="465"/>
      <c r="BD57" s="465"/>
      <c r="BE57" s="465"/>
      <c r="BF57" s="465"/>
      <c r="BG57" s="465"/>
      <c r="BH57" s="465"/>
      <c r="BI57" s="465"/>
      <c r="BJ57" s="465"/>
      <c r="BK57" s="465"/>
      <c r="BL57" s="465"/>
      <c r="BM57" s="465"/>
      <c r="BN57" s="465"/>
      <c r="BO57" s="465"/>
      <c r="BP57" s="465"/>
      <c r="BQ57" s="465"/>
      <c r="BR57" s="465"/>
      <c r="BS57" s="465"/>
      <c r="BT57" s="465"/>
      <c r="BU57" s="465"/>
      <c r="BV57" s="465"/>
      <c r="BW57" s="466"/>
      <c r="BX57" s="454" t="s">
        <v>71</v>
      </c>
      <c r="BY57" s="454"/>
      <c r="BZ57" s="454"/>
      <c r="CA57" s="454"/>
      <c r="CB57" s="454"/>
      <c r="CC57" s="454"/>
      <c r="CD57" s="454"/>
      <c r="CE57" s="454"/>
      <c r="CF57" s="454" t="s">
        <v>72</v>
      </c>
      <c r="CG57" s="454"/>
      <c r="CH57" s="454"/>
      <c r="CI57" s="454"/>
      <c r="CJ57" s="454"/>
      <c r="CK57" s="454"/>
      <c r="CL57" s="454"/>
      <c r="CM57" s="454"/>
      <c r="CN57" s="454"/>
      <c r="CO57" s="454"/>
      <c r="CP57" s="454"/>
      <c r="CQ57" s="454"/>
      <c r="CR57" s="454"/>
      <c r="CS57" s="455"/>
      <c r="CT57" s="455"/>
      <c r="CU57" s="455"/>
      <c r="CV57" s="455"/>
      <c r="CW57" s="455"/>
      <c r="CX57" s="455"/>
      <c r="CY57" s="455"/>
      <c r="CZ57" s="455"/>
      <c r="DA57" s="455"/>
      <c r="DB57" s="455"/>
      <c r="DC57" s="455"/>
      <c r="DD57" s="455"/>
      <c r="DE57" s="455"/>
      <c r="DF57" s="455"/>
      <c r="DG57" s="455"/>
      <c r="DH57" s="455"/>
      <c r="DI57" s="455"/>
      <c r="DJ57" s="455"/>
      <c r="DK57" s="455"/>
      <c r="DL57" s="455"/>
      <c r="DM57" s="455"/>
      <c r="DN57" s="455"/>
      <c r="DO57" s="455"/>
      <c r="DP57" s="455"/>
      <c r="DQ57" s="455"/>
      <c r="DR57" s="455"/>
      <c r="DS57" s="455"/>
      <c r="DT57" s="455"/>
      <c r="DU57" s="455"/>
      <c r="DV57" s="455"/>
      <c r="DW57" s="455"/>
      <c r="DX57" s="455"/>
      <c r="DY57" s="455"/>
      <c r="DZ57" s="455"/>
      <c r="EA57" s="455"/>
      <c r="EB57" s="455"/>
      <c r="EC57" s="455"/>
      <c r="ED57" s="455"/>
      <c r="EE57" s="455"/>
      <c r="EF57" s="372"/>
      <c r="EG57" s="372"/>
      <c r="EH57" s="372"/>
      <c r="EI57" s="372"/>
      <c r="EJ57" s="372"/>
      <c r="EK57" s="372"/>
      <c r="EL57" s="372"/>
      <c r="EM57" s="372"/>
      <c r="EN57" s="372"/>
      <c r="EO57" s="372"/>
      <c r="EP57" s="372"/>
      <c r="EQ57" s="372"/>
      <c r="ER57" s="372"/>
    </row>
    <row r="58" spans="1:148" ht="48.75" customHeight="1">
      <c r="A58" s="469" t="s">
        <v>73</v>
      </c>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0"/>
      <c r="AY58" s="470"/>
      <c r="AZ58" s="470"/>
      <c r="BA58" s="470"/>
      <c r="BB58" s="470"/>
      <c r="BC58" s="470"/>
      <c r="BD58" s="470"/>
      <c r="BE58" s="470"/>
      <c r="BF58" s="470"/>
      <c r="BG58" s="470"/>
      <c r="BH58" s="470"/>
      <c r="BI58" s="470"/>
      <c r="BJ58" s="470"/>
      <c r="BK58" s="470"/>
      <c r="BL58" s="470"/>
      <c r="BM58" s="470"/>
      <c r="BN58" s="470"/>
      <c r="BO58" s="470"/>
      <c r="BP58" s="470"/>
      <c r="BQ58" s="470"/>
      <c r="BR58" s="470"/>
      <c r="BS58" s="470"/>
      <c r="BT58" s="470"/>
      <c r="BU58" s="470"/>
      <c r="BV58" s="470"/>
      <c r="BW58" s="471"/>
      <c r="BX58" s="454" t="s">
        <v>74</v>
      </c>
      <c r="BY58" s="454"/>
      <c r="BZ58" s="454"/>
      <c r="CA58" s="454"/>
      <c r="CB58" s="454"/>
      <c r="CC58" s="454"/>
      <c r="CD58" s="454"/>
      <c r="CE58" s="454"/>
      <c r="CF58" s="454" t="s">
        <v>75</v>
      </c>
      <c r="CG58" s="454"/>
      <c r="CH58" s="454"/>
      <c r="CI58" s="454"/>
      <c r="CJ58" s="454"/>
      <c r="CK58" s="454"/>
      <c r="CL58" s="454"/>
      <c r="CM58" s="454"/>
      <c r="CN58" s="454"/>
      <c r="CO58" s="454"/>
      <c r="CP58" s="454"/>
      <c r="CQ58" s="454"/>
      <c r="CR58" s="454"/>
      <c r="CS58" s="455"/>
      <c r="CT58" s="455"/>
      <c r="CU58" s="455"/>
      <c r="CV58" s="455"/>
      <c r="CW58" s="455"/>
      <c r="CX58" s="455"/>
      <c r="CY58" s="455"/>
      <c r="CZ58" s="455"/>
      <c r="DA58" s="455"/>
      <c r="DB58" s="455"/>
      <c r="DC58" s="455"/>
      <c r="DD58" s="455"/>
      <c r="DE58" s="455"/>
      <c r="DF58" s="455"/>
      <c r="DG58" s="455"/>
      <c r="DH58" s="455"/>
      <c r="DI58" s="455"/>
      <c r="DJ58" s="455"/>
      <c r="DK58" s="455"/>
      <c r="DL58" s="455"/>
      <c r="DM58" s="455"/>
      <c r="DN58" s="455"/>
      <c r="DO58" s="455"/>
      <c r="DP58" s="455"/>
      <c r="DQ58" s="455"/>
      <c r="DR58" s="455"/>
      <c r="DS58" s="455"/>
      <c r="DT58" s="455"/>
      <c r="DU58" s="455"/>
      <c r="DV58" s="455"/>
      <c r="DW58" s="455"/>
      <c r="DX58" s="455"/>
      <c r="DY58" s="455"/>
      <c r="DZ58" s="455"/>
      <c r="EA58" s="455"/>
      <c r="EB58" s="455"/>
      <c r="EC58" s="455"/>
      <c r="ED58" s="455"/>
      <c r="EE58" s="455"/>
      <c r="EF58" s="372"/>
      <c r="EG58" s="372"/>
      <c r="EH58" s="372"/>
      <c r="EI58" s="372"/>
      <c r="EJ58" s="372"/>
      <c r="EK58" s="372"/>
      <c r="EL58" s="372"/>
      <c r="EM58" s="372"/>
      <c r="EN58" s="372"/>
      <c r="EO58" s="372"/>
      <c r="EP58" s="372"/>
      <c r="EQ58" s="372"/>
      <c r="ER58" s="372"/>
    </row>
    <row r="59" spans="1:148" ht="30" customHeight="1">
      <c r="A59" s="461" t="s">
        <v>208</v>
      </c>
      <c r="B59" s="462"/>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2"/>
      <c r="AY59" s="462"/>
      <c r="AZ59" s="462"/>
      <c r="BA59" s="462"/>
      <c r="BB59" s="462"/>
      <c r="BC59" s="462"/>
      <c r="BD59" s="462"/>
      <c r="BE59" s="462"/>
      <c r="BF59" s="462"/>
      <c r="BG59" s="462"/>
      <c r="BH59" s="462"/>
      <c r="BI59" s="462"/>
      <c r="BJ59" s="462"/>
      <c r="BK59" s="462"/>
      <c r="BL59" s="462"/>
      <c r="BM59" s="462"/>
      <c r="BN59" s="462"/>
      <c r="BO59" s="462"/>
      <c r="BP59" s="462"/>
      <c r="BQ59" s="462"/>
      <c r="BR59" s="462"/>
      <c r="BS59" s="462"/>
      <c r="BT59" s="462"/>
      <c r="BU59" s="462"/>
      <c r="BV59" s="462"/>
      <c r="BW59" s="463"/>
      <c r="BX59" s="454" t="s">
        <v>206</v>
      </c>
      <c r="BY59" s="454"/>
      <c r="BZ59" s="454"/>
      <c r="CA59" s="454"/>
      <c r="CB59" s="454"/>
      <c r="CC59" s="454"/>
      <c r="CD59" s="454"/>
      <c r="CE59" s="454"/>
      <c r="CF59" s="454" t="s">
        <v>207</v>
      </c>
      <c r="CG59" s="454"/>
      <c r="CH59" s="454"/>
      <c r="CI59" s="454"/>
      <c r="CJ59" s="454"/>
      <c r="CK59" s="454"/>
      <c r="CL59" s="454"/>
      <c r="CM59" s="454"/>
      <c r="CN59" s="454"/>
      <c r="CO59" s="454"/>
      <c r="CP59" s="454"/>
      <c r="CQ59" s="454"/>
      <c r="CR59" s="454"/>
      <c r="CS59" s="455"/>
      <c r="CT59" s="455"/>
      <c r="CU59" s="455"/>
      <c r="CV59" s="455"/>
      <c r="CW59" s="455"/>
      <c r="CX59" s="455"/>
      <c r="CY59" s="455"/>
      <c r="CZ59" s="455"/>
      <c r="DA59" s="455"/>
      <c r="DB59" s="455"/>
      <c r="DC59" s="455"/>
      <c r="DD59" s="455"/>
      <c r="DE59" s="455"/>
      <c r="DF59" s="455"/>
      <c r="DG59" s="455"/>
      <c r="DH59" s="455"/>
      <c r="DI59" s="455"/>
      <c r="DJ59" s="455"/>
      <c r="DK59" s="455"/>
      <c r="DL59" s="455"/>
      <c r="DM59" s="455"/>
      <c r="DN59" s="455"/>
      <c r="DO59" s="455"/>
      <c r="DP59" s="455"/>
      <c r="DQ59" s="455"/>
      <c r="DR59" s="455"/>
      <c r="DS59" s="455"/>
      <c r="DT59" s="455"/>
      <c r="DU59" s="455"/>
      <c r="DV59" s="455"/>
      <c r="DW59" s="455"/>
      <c r="DX59" s="455"/>
      <c r="DY59" s="455"/>
      <c r="DZ59" s="455"/>
      <c r="EA59" s="455"/>
      <c r="EB59" s="455"/>
      <c r="EC59" s="455"/>
      <c r="ED59" s="455"/>
      <c r="EE59" s="455"/>
      <c r="EF59" s="372"/>
      <c r="EG59" s="372"/>
      <c r="EH59" s="372"/>
      <c r="EI59" s="372"/>
      <c r="EJ59" s="372"/>
      <c r="EK59" s="372"/>
      <c r="EL59" s="372"/>
      <c r="EM59" s="372"/>
      <c r="EN59" s="372"/>
      <c r="EO59" s="372"/>
      <c r="EP59" s="372"/>
      <c r="EQ59" s="372"/>
      <c r="ER59" s="372"/>
    </row>
    <row r="60" spans="1:148" ht="29.25" customHeight="1">
      <c r="A60" s="452" t="s">
        <v>76</v>
      </c>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c r="AW60" s="453"/>
      <c r="AX60" s="453"/>
      <c r="AY60" s="453"/>
      <c r="AZ60" s="453"/>
      <c r="BA60" s="453"/>
      <c r="BB60" s="453"/>
      <c r="BC60" s="453"/>
      <c r="BD60" s="453"/>
      <c r="BE60" s="453"/>
      <c r="BF60" s="453"/>
      <c r="BG60" s="453"/>
      <c r="BH60" s="453"/>
      <c r="BI60" s="453"/>
      <c r="BJ60" s="453"/>
      <c r="BK60" s="453"/>
      <c r="BL60" s="453"/>
      <c r="BM60" s="453"/>
      <c r="BN60" s="453"/>
      <c r="BO60" s="453"/>
      <c r="BP60" s="453"/>
      <c r="BQ60" s="453"/>
      <c r="BR60" s="453"/>
      <c r="BS60" s="453"/>
      <c r="BT60" s="453"/>
      <c r="BU60" s="453"/>
      <c r="BV60" s="453"/>
      <c r="BW60" s="453"/>
      <c r="BX60" s="454" t="s">
        <v>77</v>
      </c>
      <c r="BY60" s="454"/>
      <c r="BZ60" s="454"/>
      <c r="CA60" s="454"/>
      <c r="CB60" s="454"/>
      <c r="CC60" s="454"/>
      <c r="CD60" s="454"/>
      <c r="CE60" s="454"/>
      <c r="CF60" s="454" t="s">
        <v>78</v>
      </c>
      <c r="CG60" s="454"/>
      <c r="CH60" s="454"/>
      <c r="CI60" s="454"/>
      <c r="CJ60" s="454"/>
      <c r="CK60" s="454"/>
      <c r="CL60" s="454"/>
      <c r="CM60" s="454"/>
      <c r="CN60" s="454"/>
      <c r="CO60" s="454"/>
      <c r="CP60" s="454"/>
      <c r="CQ60" s="454"/>
      <c r="CR60" s="454"/>
      <c r="CS60" s="455"/>
      <c r="CT60" s="455"/>
      <c r="CU60" s="455"/>
      <c r="CV60" s="455"/>
      <c r="CW60" s="455"/>
      <c r="CX60" s="455"/>
      <c r="CY60" s="455"/>
      <c r="CZ60" s="455"/>
      <c r="DA60" s="455"/>
      <c r="DB60" s="455"/>
      <c r="DC60" s="455"/>
      <c r="DD60" s="455"/>
      <c r="DE60" s="455"/>
      <c r="DF60" s="455"/>
      <c r="DG60" s="455"/>
      <c r="DH60" s="455"/>
      <c r="DI60" s="455"/>
      <c r="DJ60" s="455"/>
      <c r="DK60" s="455"/>
      <c r="DL60" s="455"/>
      <c r="DM60" s="455"/>
      <c r="DN60" s="455"/>
      <c r="DO60" s="455"/>
      <c r="DP60" s="455"/>
      <c r="DQ60" s="455"/>
      <c r="DR60" s="455"/>
      <c r="DS60" s="455"/>
      <c r="DT60" s="455"/>
      <c r="DU60" s="455"/>
      <c r="DV60" s="455"/>
      <c r="DW60" s="455"/>
      <c r="DX60" s="455"/>
      <c r="DY60" s="455"/>
      <c r="DZ60" s="455"/>
      <c r="EA60" s="455"/>
      <c r="EB60" s="455"/>
      <c r="EC60" s="455"/>
      <c r="ED60" s="455"/>
      <c r="EE60" s="455"/>
      <c r="EF60" s="372"/>
      <c r="EG60" s="372"/>
      <c r="EH60" s="372"/>
      <c r="EI60" s="372"/>
      <c r="EJ60" s="372"/>
      <c r="EK60" s="372"/>
      <c r="EL60" s="372"/>
      <c r="EM60" s="372"/>
      <c r="EN60" s="372"/>
      <c r="EO60" s="372"/>
      <c r="EP60" s="372"/>
      <c r="EQ60" s="372"/>
      <c r="ER60" s="372"/>
    </row>
    <row r="61" spans="1:148" ht="15.75" customHeight="1">
      <c r="A61" s="452" t="s">
        <v>191</v>
      </c>
      <c r="B61" s="453"/>
      <c r="C61" s="453"/>
      <c r="D61" s="453"/>
      <c r="E61" s="453"/>
      <c r="F61" s="453"/>
      <c r="G61" s="453"/>
      <c r="H61" s="453"/>
      <c r="I61" s="453"/>
      <c r="J61" s="453"/>
      <c r="K61" s="453"/>
      <c r="L61" s="453"/>
      <c r="M61" s="453"/>
      <c r="N61" s="453"/>
      <c r="O61" s="453"/>
      <c r="P61" s="453"/>
      <c r="Q61" s="453"/>
      <c r="R61" s="453"/>
      <c r="S61" s="453"/>
      <c r="T61" s="453"/>
      <c r="U61" s="453"/>
      <c r="V61" s="453"/>
      <c r="W61" s="453"/>
      <c r="X61" s="453"/>
      <c r="Y61" s="453"/>
      <c r="Z61" s="453"/>
      <c r="AA61" s="453"/>
      <c r="AB61" s="453"/>
      <c r="AC61" s="453"/>
      <c r="AD61" s="453"/>
      <c r="AE61" s="453"/>
      <c r="AF61" s="453"/>
      <c r="AG61" s="453"/>
      <c r="AH61" s="453"/>
      <c r="AI61" s="453"/>
      <c r="AJ61" s="453"/>
      <c r="AK61" s="453"/>
      <c r="AL61" s="453"/>
      <c r="AM61" s="453"/>
      <c r="AN61" s="453"/>
      <c r="AO61" s="453"/>
      <c r="AP61" s="453"/>
      <c r="AQ61" s="453"/>
      <c r="AR61" s="453"/>
      <c r="AS61" s="453"/>
      <c r="AT61" s="453"/>
      <c r="AU61" s="453"/>
      <c r="AV61" s="453"/>
      <c r="AW61" s="453"/>
      <c r="AX61" s="453"/>
      <c r="AY61" s="453"/>
      <c r="AZ61" s="453"/>
      <c r="BA61" s="453"/>
      <c r="BB61" s="453"/>
      <c r="BC61" s="453"/>
      <c r="BD61" s="453"/>
      <c r="BE61" s="453"/>
      <c r="BF61" s="453"/>
      <c r="BG61" s="453"/>
      <c r="BH61" s="453"/>
      <c r="BI61" s="453"/>
      <c r="BJ61" s="453"/>
      <c r="BK61" s="453"/>
      <c r="BL61" s="453"/>
      <c r="BM61" s="453"/>
      <c r="BN61" s="453"/>
      <c r="BO61" s="453"/>
      <c r="BP61" s="453"/>
      <c r="BQ61" s="453"/>
      <c r="BR61" s="453"/>
      <c r="BS61" s="453"/>
      <c r="BT61" s="453"/>
      <c r="BU61" s="453"/>
      <c r="BV61" s="453"/>
      <c r="BW61" s="453"/>
      <c r="BX61" s="454" t="s">
        <v>79</v>
      </c>
      <c r="BY61" s="454"/>
      <c r="BZ61" s="454"/>
      <c r="CA61" s="454"/>
      <c r="CB61" s="454"/>
      <c r="CC61" s="454"/>
      <c r="CD61" s="454"/>
      <c r="CE61" s="454"/>
      <c r="CF61" s="454" t="s">
        <v>80</v>
      </c>
      <c r="CG61" s="454"/>
      <c r="CH61" s="454"/>
      <c r="CI61" s="454"/>
      <c r="CJ61" s="454"/>
      <c r="CK61" s="454"/>
      <c r="CL61" s="454"/>
      <c r="CM61" s="454"/>
      <c r="CN61" s="454"/>
      <c r="CO61" s="454"/>
      <c r="CP61" s="454"/>
      <c r="CQ61" s="454"/>
      <c r="CR61" s="454"/>
      <c r="CS61" s="455"/>
      <c r="CT61" s="455"/>
      <c r="CU61" s="455"/>
      <c r="CV61" s="455"/>
      <c r="CW61" s="455"/>
      <c r="CX61" s="455"/>
      <c r="CY61" s="455"/>
      <c r="CZ61" s="455"/>
      <c r="DA61" s="455"/>
      <c r="DB61" s="455"/>
      <c r="DC61" s="455"/>
      <c r="DD61" s="455"/>
      <c r="DE61" s="455"/>
      <c r="DF61" s="455"/>
      <c r="DG61" s="455"/>
      <c r="DH61" s="455"/>
      <c r="DI61" s="455"/>
      <c r="DJ61" s="455"/>
      <c r="DK61" s="455"/>
      <c r="DL61" s="455"/>
      <c r="DM61" s="455"/>
      <c r="DN61" s="455"/>
      <c r="DO61" s="455"/>
      <c r="DP61" s="455"/>
      <c r="DQ61" s="455"/>
      <c r="DR61" s="455"/>
      <c r="DS61" s="455"/>
      <c r="DT61" s="455"/>
      <c r="DU61" s="455"/>
      <c r="DV61" s="455"/>
      <c r="DW61" s="455"/>
      <c r="DX61" s="455"/>
      <c r="DY61" s="455"/>
      <c r="DZ61" s="455"/>
      <c r="EA61" s="455"/>
      <c r="EB61" s="455"/>
      <c r="EC61" s="455"/>
      <c r="ED61" s="455"/>
      <c r="EE61" s="455"/>
      <c r="EF61" s="372"/>
      <c r="EG61" s="372"/>
      <c r="EH61" s="372"/>
      <c r="EI61" s="372"/>
      <c r="EJ61" s="372"/>
      <c r="EK61" s="372"/>
      <c r="EL61" s="372"/>
      <c r="EM61" s="372"/>
      <c r="EN61" s="372"/>
      <c r="EO61" s="372"/>
      <c r="EP61" s="372"/>
      <c r="EQ61" s="372"/>
      <c r="ER61" s="372"/>
    </row>
    <row r="62" spans="1:148" ht="16.5" customHeight="1">
      <c r="A62" s="452" t="s">
        <v>192</v>
      </c>
      <c r="B62" s="453"/>
      <c r="C62" s="453"/>
      <c r="D62" s="453"/>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3"/>
      <c r="AZ62" s="453"/>
      <c r="BA62" s="453"/>
      <c r="BB62" s="453"/>
      <c r="BC62" s="453"/>
      <c r="BD62" s="453"/>
      <c r="BE62" s="453"/>
      <c r="BF62" s="453"/>
      <c r="BG62" s="453"/>
      <c r="BH62" s="453"/>
      <c r="BI62" s="453"/>
      <c r="BJ62" s="453"/>
      <c r="BK62" s="453"/>
      <c r="BL62" s="453"/>
      <c r="BM62" s="453"/>
      <c r="BN62" s="453"/>
      <c r="BO62" s="453"/>
      <c r="BP62" s="453"/>
      <c r="BQ62" s="453"/>
      <c r="BR62" s="453"/>
      <c r="BS62" s="453"/>
      <c r="BT62" s="453"/>
      <c r="BU62" s="453"/>
      <c r="BV62" s="453"/>
      <c r="BW62" s="453"/>
      <c r="BX62" s="454" t="s">
        <v>81</v>
      </c>
      <c r="BY62" s="454"/>
      <c r="BZ62" s="454"/>
      <c r="CA62" s="454"/>
      <c r="CB62" s="454"/>
      <c r="CC62" s="454"/>
      <c r="CD62" s="454"/>
      <c r="CE62" s="454"/>
      <c r="CF62" s="454" t="s">
        <v>82</v>
      </c>
      <c r="CG62" s="454"/>
      <c r="CH62" s="454"/>
      <c r="CI62" s="454"/>
      <c r="CJ62" s="454"/>
      <c r="CK62" s="454"/>
      <c r="CL62" s="454"/>
      <c r="CM62" s="454"/>
      <c r="CN62" s="454"/>
      <c r="CO62" s="454"/>
      <c r="CP62" s="454"/>
      <c r="CQ62" s="454"/>
      <c r="CR62" s="454"/>
      <c r="CS62" s="455"/>
      <c r="CT62" s="455"/>
      <c r="CU62" s="455"/>
      <c r="CV62" s="455"/>
      <c r="CW62" s="455"/>
      <c r="CX62" s="455"/>
      <c r="CY62" s="455"/>
      <c r="CZ62" s="455"/>
      <c r="DA62" s="455"/>
      <c r="DB62" s="455"/>
      <c r="DC62" s="455"/>
      <c r="DD62" s="455"/>
      <c r="DE62" s="455"/>
      <c r="DF62" s="455"/>
      <c r="DG62" s="455"/>
      <c r="DH62" s="455"/>
      <c r="DI62" s="455"/>
      <c r="DJ62" s="455"/>
      <c r="DK62" s="455"/>
      <c r="DL62" s="455"/>
      <c r="DM62" s="455"/>
      <c r="DN62" s="455"/>
      <c r="DO62" s="455"/>
      <c r="DP62" s="455"/>
      <c r="DQ62" s="455"/>
      <c r="DR62" s="455"/>
      <c r="DS62" s="455"/>
      <c r="DT62" s="455"/>
      <c r="DU62" s="455"/>
      <c r="DV62" s="455"/>
      <c r="DW62" s="455"/>
      <c r="DX62" s="455"/>
      <c r="DY62" s="455"/>
      <c r="DZ62" s="455"/>
      <c r="EA62" s="455"/>
      <c r="EB62" s="455"/>
      <c r="EC62" s="455"/>
      <c r="ED62" s="455"/>
      <c r="EE62" s="455"/>
      <c r="EF62" s="372"/>
      <c r="EG62" s="372"/>
      <c r="EH62" s="372"/>
      <c r="EI62" s="372"/>
      <c r="EJ62" s="372"/>
      <c r="EK62" s="372"/>
      <c r="EL62" s="372"/>
      <c r="EM62" s="372"/>
      <c r="EN62" s="372"/>
      <c r="EO62" s="372"/>
      <c r="EP62" s="372"/>
      <c r="EQ62" s="372"/>
      <c r="ER62" s="372"/>
    </row>
    <row r="63" spans="1:148" ht="15.75" customHeight="1">
      <c r="A63" s="467" t="s">
        <v>83</v>
      </c>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8"/>
      <c r="AY63" s="468"/>
      <c r="AZ63" s="468"/>
      <c r="BA63" s="468"/>
      <c r="BB63" s="468"/>
      <c r="BC63" s="468"/>
      <c r="BD63" s="468"/>
      <c r="BE63" s="468"/>
      <c r="BF63" s="468"/>
      <c r="BG63" s="468"/>
      <c r="BH63" s="468"/>
      <c r="BI63" s="468"/>
      <c r="BJ63" s="468"/>
      <c r="BK63" s="468"/>
      <c r="BL63" s="468"/>
      <c r="BM63" s="468"/>
      <c r="BN63" s="468"/>
      <c r="BO63" s="468"/>
      <c r="BP63" s="468"/>
      <c r="BQ63" s="468"/>
      <c r="BR63" s="468"/>
      <c r="BS63" s="468"/>
      <c r="BT63" s="468"/>
      <c r="BU63" s="468"/>
      <c r="BV63" s="468"/>
      <c r="BW63" s="468"/>
      <c r="BX63" s="454" t="s">
        <v>84</v>
      </c>
      <c r="BY63" s="454"/>
      <c r="BZ63" s="454"/>
      <c r="CA63" s="454"/>
      <c r="CB63" s="454"/>
      <c r="CC63" s="454"/>
      <c r="CD63" s="454"/>
      <c r="CE63" s="454"/>
      <c r="CF63" s="454" t="s">
        <v>85</v>
      </c>
      <c r="CG63" s="454"/>
      <c r="CH63" s="454"/>
      <c r="CI63" s="454"/>
      <c r="CJ63" s="454"/>
      <c r="CK63" s="454"/>
      <c r="CL63" s="454"/>
      <c r="CM63" s="454"/>
      <c r="CN63" s="454"/>
      <c r="CO63" s="454"/>
      <c r="CP63" s="454"/>
      <c r="CQ63" s="454"/>
      <c r="CR63" s="454"/>
      <c r="CS63" s="492">
        <v>130426.4</v>
      </c>
      <c r="CT63" s="492"/>
      <c r="CU63" s="492"/>
      <c r="CV63" s="492"/>
      <c r="CW63" s="492"/>
      <c r="CX63" s="492"/>
      <c r="CY63" s="492"/>
      <c r="CZ63" s="492"/>
      <c r="DA63" s="492"/>
      <c r="DB63" s="492"/>
      <c r="DC63" s="492"/>
      <c r="DD63" s="492"/>
      <c r="DE63" s="492"/>
      <c r="DF63" s="492"/>
      <c r="DG63" s="492"/>
      <c r="DH63" s="492"/>
      <c r="DI63" s="492"/>
      <c r="DJ63" s="492"/>
      <c r="DK63" s="492"/>
      <c r="DL63" s="492"/>
      <c r="DM63" s="492"/>
      <c r="DN63" s="492"/>
      <c r="DO63" s="492"/>
      <c r="DP63" s="492"/>
      <c r="DQ63" s="492"/>
      <c r="DR63" s="492"/>
      <c r="DS63" s="492"/>
      <c r="DT63" s="492"/>
      <c r="DU63" s="492"/>
      <c r="DV63" s="492"/>
      <c r="DW63" s="492"/>
      <c r="DX63" s="492"/>
      <c r="DY63" s="492"/>
      <c r="DZ63" s="492"/>
      <c r="EA63" s="492"/>
      <c r="EB63" s="492"/>
      <c r="EC63" s="492"/>
      <c r="ED63" s="492"/>
      <c r="EE63" s="492"/>
      <c r="EF63" s="372"/>
      <c r="EG63" s="372"/>
      <c r="EH63" s="372"/>
      <c r="EI63" s="372"/>
      <c r="EJ63" s="372"/>
      <c r="EK63" s="372"/>
      <c r="EL63" s="372"/>
      <c r="EM63" s="372"/>
      <c r="EN63" s="372"/>
      <c r="EO63" s="372"/>
      <c r="EP63" s="372"/>
      <c r="EQ63" s="372"/>
      <c r="ER63" s="372"/>
    </row>
    <row r="64" spans="1:148" ht="27" customHeight="1">
      <c r="A64" s="452" t="s">
        <v>86</v>
      </c>
      <c r="B64" s="453"/>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53"/>
      <c r="AO64" s="453"/>
      <c r="AP64" s="453"/>
      <c r="AQ64" s="453"/>
      <c r="AR64" s="453"/>
      <c r="AS64" s="453"/>
      <c r="AT64" s="453"/>
      <c r="AU64" s="453"/>
      <c r="AV64" s="453"/>
      <c r="AW64" s="453"/>
      <c r="AX64" s="453"/>
      <c r="AY64" s="453"/>
      <c r="AZ64" s="453"/>
      <c r="BA64" s="453"/>
      <c r="BB64" s="453"/>
      <c r="BC64" s="453"/>
      <c r="BD64" s="453"/>
      <c r="BE64" s="453"/>
      <c r="BF64" s="453"/>
      <c r="BG64" s="453"/>
      <c r="BH64" s="453"/>
      <c r="BI64" s="453"/>
      <c r="BJ64" s="453"/>
      <c r="BK64" s="453"/>
      <c r="BL64" s="453"/>
      <c r="BM64" s="453"/>
      <c r="BN64" s="453"/>
      <c r="BO64" s="453"/>
      <c r="BP64" s="453"/>
      <c r="BQ64" s="453"/>
      <c r="BR64" s="453"/>
      <c r="BS64" s="453"/>
      <c r="BT64" s="453"/>
      <c r="BU64" s="453"/>
      <c r="BV64" s="453"/>
      <c r="BW64" s="453"/>
      <c r="BX64" s="454" t="s">
        <v>87</v>
      </c>
      <c r="BY64" s="454"/>
      <c r="BZ64" s="454"/>
      <c r="CA64" s="454"/>
      <c r="CB64" s="454"/>
      <c r="CC64" s="454"/>
      <c r="CD64" s="454"/>
      <c r="CE64" s="454"/>
      <c r="CF64" s="454" t="s">
        <v>88</v>
      </c>
      <c r="CG64" s="454"/>
      <c r="CH64" s="454"/>
      <c r="CI64" s="454"/>
      <c r="CJ64" s="454"/>
      <c r="CK64" s="454"/>
      <c r="CL64" s="454"/>
      <c r="CM64" s="454"/>
      <c r="CN64" s="454"/>
      <c r="CO64" s="454"/>
      <c r="CP64" s="454"/>
      <c r="CQ64" s="454"/>
      <c r="CR64" s="454"/>
      <c r="CS64" s="492">
        <v>122705</v>
      </c>
      <c r="CT64" s="492"/>
      <c r="CU64" s="492"/>
      <c r="CV64" s="492"/>
      <c r="CW64" s="492"/>
      <c r="CX64" s="492"/>
      <c r="CY64" s="492"/>
      <c r="CZ64" s="492"/>
      <c r="DA64" s="492"/>
      <c r="DB64" s="492"/>
      <c r="DC64" s="492"/>
      <c r="DD64" s="492"/>
      <c r="DE64" s="492"/>
      <c r="DF64" s="492"/>
      <c r="DG64" s="492"/>
      <c r="DH64" s="492"/>
      <c r="DI64" s="492"/>
      <c r="DJ64" s="492"/>
      <c r="DK64" s="492"/>
      <c r="DL64" s="492"/>
      <c r="DM64" s="492"/>
      <c r="DN64" s="492"/>
      <c r="DO64" s="492"/>
      <c r="DP64" s="492"/>
      <c r="DQ64" s="492"/>
      <c r="DR64" s="492"/>
      <c r="DS64" s="492"/>
      <c r="DT64" s="492"/>
      <c r="DU64" s="492"/>
      <c r="DV64" s="492"/>
      <c r="DW64" s="492"/>
      <c r="DX64" s="492"/>
      <c r="DY64" s="492"/>
      <c r="DZ64" s="492"/>
      <c r="EA64" s="492"/>
      <c r="EB64" s="492"/>
      <c r="EC64" s="492"/>
      <c r="ED64" s="492"/>
      <c r="EE64" s="492"/>
      <c r="EF64" s="372"/>
      <c r="EG64" s="372"/>
      <c r="EH64" s="372"/>
      <c r="EI64" s="372"/>
      <c r="EJ64" s="372"/>
      <c r="EK64" s="372"/>
      <c r="EL64" s="372"/>
      <c r="EM64" s="372"/>
      <c r="EN64" s="372"/>
      <c r="EO64" s="372"/>
      <c r="EP64" s="372"/>
      <c r="EQ64" s="372"/>
      <c r="ER64" s="372"/>
    </row>
    <row r="65" spans="1:148" ht="18.75" customHeight="1">
      <c r="A65" s="472" t="s">
        <v>204</v>
      </c>
      <c r="B65" s="473"/>
      <c r="C65" s="473"/>
      <c r="D65" s="473"/>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473"/>
      <c r="AT65" s="473"/>
      <c r="AU65" s="473"/>
      <c r="AV65" s="473"/>
      <c r="AW65" s="473"/>
      <c r="AX65" s="473"/>
      <c r="AY65" s="473"/>
      <c r="AZ65" s="473"/>
      <c r="BA65" s="473"/>
      <c r="BB65" s="473"/>
      <c r="BC65" s="473"/>
      <c r="BD65" s="473"/>
      <c r="BE65" s="473"/>
      <c r="BF65" s="473"/>
      <c r="BG65" s="473"/>
      <c r="BH65" s="473"/>
      <c r="BI65" s="473"/>
      <c r="BJ65" s="473"/>
      <c r="BK65" s="473"/>
      <c r="BL65" s="473"/>
      <c r="BM65" s="473"/>
      <c r="BN65" s="473"/>
      <c r="BO65" s="473"/>
      <c r="BP65" s="473"/>
      <c r="BQ65" s="473"/>
      <c r="BR65" s="473"/>
      <c r="BS65" s="473"/>
      <c r="BT65" s="473"/>
      <c r="BU65" s="473"/>
      <c r="BV65" s="473"/>
      <c r="BW65" s="474"/>
      <c r="BX65" s="475" t="s">
        <v>89</v>
      </c>
      <c r="BY65" s="475"/>
      <c r="BZ65" s="475"/>
      <c r="CA65" s="475"/>
      <c r="CB65" s="475"/>
      <c r="CC65" s="475"/>
      <c r="CD65" s="475"/>
      <c r="CE65" s="475"/>
      <c r="CF65" s="475" t="s">
        <v>90</v>
      </c>
      <c r="CG65" s="475"/>
      <c r="CH65" s="475"/>
      <c r="CI65" s="475"/>
      <c r="CJ65" s="475"/>
      <c r="CK65" s="475"/>
      <c r="CL65" s="475"/>
      <c r="CM65" s="475"/>
      <c r="CN65" s="475"/>
      <c r="CO65" s="475"/>
      <c r="CP65" s="475"/>
      <c r="CQ65" s="475"/>
      <c r="CR65" s="475"/>
      <c r="CS65" s="372"/>
      <c r="CT65" s="372"/>
      <c r="CU65" s="372"/>
      <c r="CV65" s="372"/>
      <c r="CW65" s="372"/>
      <c r="CX65" s="372"/>
      <c r="CY65" s="372"/>
      <c r="CZ65" s="372"/>
      <c r="DA65" s="372"/>
      <c r="DB65" s="372"/>
      <c r="DC65" s="372"/>
      <c r="DD65" s="372"/>
      <c r="DE65" s="372"/>
      <c r="DF65" s="372"/>
      <c r="DG65" s="372"/>
      <c r="DH65" s="372"/>
      <c r="DI65" s="372"/>
      <c r="DJ65" s="372"/>
      <c r="DK65" s="372"/>
      <c r="DL65" s="372"/>
      <c r="DM65" s="372"/>
      <c r="DN65" s="372"/>
      <c r="DO65" s="372"/>
      <c r="DP65" s="372"/>
      <c r="DQ65" s="372"/>
      <c r="DR65" s="372"/>
      <c r="DS65" s="372"/>
      <c r="DT65" s="372"/>
      <c r="DU65" s="372"/>
      <c r="DV65" s="372"/>
      <c r="DW65" s="372"/>
      <c r="DX65" s="372"/>
      <c r="DY65" s="372"/>
      <c r="DZ65" s="372"/>
      <c r="EA65" s="372"/>
      <c r="EB65" s="372"/>
      <c r="EC65" s="372"/>
      <c r="ED65" s="372"/>
      <c r="EE65" s="372"/>
      <c r="EF65" s="372"/>
      <c r="EG65" s="372"/>
      <c r="EH65" s="372"/>
      <c r="EI65" s="372"/>
      <c r="EJ65" s="372"/>
      <c r="EK65" s="372"/>
      <c r="EL65" s="372"/>
      <c r="EM65" s="372"/>
      <c r="EN65" s="372"/>
      <c r="EO65" s="372"/>
      <c r="EP65" s="372"/>
      <c r="EQ65" s="372"/>
      <c r="ER65" s="372"/>
    </row>
    <row r="66" spans="1:148" ht="18.75" customHeight="1">
      <c r="A66" s="452" t="s">
        <v>209</v>
      </c>
      <c r="B66" s="453"/>
      <c r="C66" s="453"/>
      <c r="D66" s="453"/>
      <c r="E66" s="453"/>
      <c r="F66" s="453"/>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3"/>
      <c r="AY66" s="453"/>
      <c r="AZ66" s="453"/>
      <c r="BA66" s="453"/>
      <c r="BB66" s="453"/>
      <c r="BC66" s="453"/>
      <c r="BD66" s="453"/>
      <c r="BE66" s="453"/>
      <c r="BF66" s="453"/>
      <c r="BG66" s="453"/>
      <c r="BH66" s="453"/>
      <c r="BI66" s="453"/>
      <c r="BJ66" s="453"/>
      <c r="BK66" s="453"/>
      <c r="BL66" s="453"/>
      <c r="BM66" s="453"/>
      <c r="BN66" s="453"/>
      <c r="BO66" s="453"/>
      <c r="BP66" s="453"/>
      <c r="BQ66" s="453"/>
      <c r="BR66" s="453"/>
      <c r="BS66" s="453"/>
      <c r="BT66" s="453"/>
      <c r="BU66" s="453"/>
      <c r="BV66" s="453"/>
      <c r="BW66" s="453"/>
      <c r="BX66" s="371" t="s">
        <v>91</v>
      </c>
      <c r="BY66" s="371"/>
      <c r="BZ66" s="371"/>
      <c r="CA66" s="371"/>
      <c r="CB66" s="371"/>
      <c r="CC66" s="371"/>
      <c r="CD66" s="371"/>
      <c r="CE66" s="371"/>
      <c r="CF66" s="371" t="s">
        <v>92</v>
      </c>
      <c r="CG66" s="371"/>
      <c r="CH66" s="371"/>
      <c r="CI66" s="371"/>
      <c r="CJ66" s="371"/>
      <c r="CK66" s="371"/>
      <c r="CL66" s="371"/>
      <c r="CM66" s="371"/>
      <c r="CN66" s="371"/>
      <c r="CO66" s="371"/>
      <c r="CP66" s="371"/>
      <c r="CQ66" s="371"/>
      <c r="CR66" s="371"/>
      <c r="CS66" s="491">
        <v>7721.4</v>
      </c>
      <c r="CT66" s="491"/>
      <c r="CU66" s="491"/>
      <c r="CV66" s="491"/>
      <c r="CW66" s="491"/>
      <c r="CX66" s="491"/>
      <c r="CY66" s="491"/>
      <c r="CZ66" s="491"/>
      <c r="DA66" s="491"/>
      <c r="DB66" s="491"/>
      <c r="DC66" s="491"/>
      <c r="DD66" s="491"/>
      <c r="DE66" s="491"/>
      <c r="DF66" s="491"/>
      <c r="DG66" s="491"/>
      <c r="DH66" s="491"/>
      <c r="DI66" s="491"/>
      <c r="DJ66" s="491"/>
      <c r="DK66" s="491"/>
      <c r="DL66" s="491"/>
      <c r="DM66" s="491"/>
      <c r="DN66" s="491"/>
      <c r="DO66" s="491"/>
      <c r="DP66" s="491"/>
      <c r="DQ66" s="491"/>
      <c r="DR66" s="491"/>
      <c r="DS66" s="491"/>
      <c r="DT66" s="491"/>
      <c r="DU66" s="491"/>
      <c r="DV66" s="491"/>
      <c r="DW66" s="491"/>
      <c r="DX66" s="491"/>
      <c r="DY66" s="491"/>
      <c r="DZ66" s="491"/>
      <c r="EA66" s="491"/>
      <c r="EB66" s="491"/>
      <c r="EC66" s="491"/>
      <c r="ED66" s="491"/>
      <c r="EE66" s="491"/>
      <c r="EF66" s="372"/>
      <c r="EG66" s="372"/>
      <c r="EH66" s="372"/>
      <c r="EI66" s="372"/>
      <c r="EJ66" s="372"/>
      <c r="EK66" s="372"/>
      <c r="EL66" s="372"/>
      <c r="EM66" s="372"/>
      <c r="EN66" s="372"/>
      <c r="EO66" s="372"/>
      <c r="EP66" s="372"/>
      <c r="EQ66" s="372"/>
      <c r="ER66" s="372"/>
    </row>
    <row r="67" spans="1:148" ht="17.25" customHeight="1">
      <c r="A67" s="449" t="s">
        <v>821</v>
      </c>
      <c r="B67" s="450"/>
      <c r="C67" s="450"/>
      <c r="D67" s="450"/>
      <c r="E67" s="450"/>
      <c r="F67" s="450"/>
      <c r="G67" s="450"/>
      <c r="H67" s="450"/>
      <c r="I67" s="450"/>
      <c r="J67" s="450"/>
      <c r="K67" s="450"/>
      <c r="L67" s="450"/>
      <c r="M67" s="450"/>
      <c r="N67" s="450"/>
      <c r="O67" s="450"/>
      <c r="P67" s="450"/>
      <c r="Q67" s="450"/>
      <c r="R67" s="450"/>
      <c r="S67" s="450"/>
      <c r="T67" s="450"/>
      <c r="U67" s="450"/>
      <c r="V67" s="450"/>
      <c r="W67" s="450"/>
      <c r="X67" s="450"/>
      <c r="Y67" s="450"/>
      <c r="Z67" s="450"/>
      <c r="AA67" s="450"/>
      <c r="AB67" s="450"/>
      <c r="AC67" s="450"/>
      <c r="AD67" s="450"/>
      <c r="AE67" s="450"/>
      <c r="AF67" s="450"/>
      <c r="AG67" s="450"/>
      <c r="AH67" s="450"/>
      <c r="AI67" s="450"/>
      <c r="AJ67" s="450"/>
      <c r="AK67" s="450"/>
      <c r="AL67" s="450"/>
      <c r="AM67" s="450"/>
      <c r="AN67" s="450"/>
      <c r="AO67" s="450"/>
      <c r="AP67" s="450"/>
      <c r="AQ67" s="450"/>
      <c r="AR67" s="450"/>
      <c r="AS67" s="450"/>
      <c r="AT67" s="450"/>
      <c r="AU67" s="450"/>
      <c r="AV67" s="450"/>
      <c r="AW67" s="450"/>
      <c r="AX67" s="450"/>
      <c r="AY67" s="450"/>
      <c r="AZ67" s="450"/>
      <c r="BA67" s="450"/>
      <c r="BB67" s="450"/>
      <c r="BC67" s="450"/>
      <c r="BD67" s="450"/>
      <c r="BE67" s="450"/>
      <c r="BF67" s="450"/>
      <c r="BG67" s="450"/>
      <c r="BH67" s="450"/>
      <c r="BI67" s="450"/>
      <c r="BJ67" s="450"/>
      <c r="BK67" s="450"/>
      <c r="BL67" s="450"/>
      <c r="BM67" s="450"/>
      <c r="BN67" s="450"/>
      <c r="BO67" s="450"/>
      <c r="BP67" s="450"/>
      <c r="BQ67" s="450"/>
      <c r="BR67" s="450"/>
      <c r="BS67" s="450"/>
      <c r="BT67" s="450"/>
      <c r="BU67" s="450"/>
      <c r="BV67" s="450"/>
      <c r="BW67" s="450"/>
      <c r="BX67" s="371" t="s">
        <v>94</v>
      </c>
      <c r="BY67" s="371"/>
      <c r="BZ67" s="371"/>
      <c r="CA67" s="371"/>
      <c r="CB67" s="371"/>
      <c r="CC67" s="371"/>
      <c r="CD67" s="371"/>
      <c r="CE67" s="371"/>
      <c r="CF67" s="371" t="s">
        <v>29</v>
      </c>
      <c r="CG67" s="371"/>
      <c r="CH67" s="371"/>
      <c r="CI67" s="371"/>
      <c r="CJ67" s="371"/>
      <c r="CK67" s="371"/>
      <c r="CL67" s="371"/>
      <c r="CM67" s="371"/>
      <c r="CN67" s="371"/>
      <c r="CO67" s="371"/>
      <c r="CP67" s="371"/>
      <c r="CQ67" s="371"/>
      <c r="CR67" s="371"/>
      <c r="CS67" s="372"/>
      <c r="CT67" s="372"/>
      <c r="CU67" s="372"/>
      <c r="CV67" s="372"/>
      <c r="CW67" s="372"/>
      <c r="CX67" s="372"/>
      <c r="CY67" s="372"/>
      <c r="CZ67" s="372"/>
      <c r="DA67" s="372"/>
      <c r="DB67" s="372"/>
      <c r="DC67" s="372"/>
      <c r="DD67" s="372"/>
      <c r="DE67" s="372"/>
      <c r="DF67" s="372"/>
      <c r="DG67" s="372"/>
      <c r="DH67" s="372"/>
      <c r="DI67" s="372"/>
      <c r="DJ67" s="372"/>
      <c r="DK67" s="372"/>
      <c r="DL67" s="372"/>
      <c r="DM67" s="372"/>
      <c r="DN67" s="372"/>
      <c r="DO67" s="372"/>
      <c r="DP67" s="372"/>
      <c r="DQ67" s="372"/>
      <c r="DR67" s="372"/>
      <c r="DS67" s="372"/>
      <c r="DT67" s="372"/>
      <c r="DU67" s="372"/>
      <c r="DV67" s="372"/>
      <c r="DW67" s="372"/>
      <c r="DX67" s="372"/>
      <c r="DY67" s="372"/>
      <c r="DZ67" s="372"/>
      <c r="EA67" s="372"/>
      <c r="EB67" s="372"/>
      <c r="EC67" s="372"/>
      <c r="ED67" s="372"/>
      <c r="EE67" s="372"/>
      <c r="EF67" s="372"/>
      <c r="EG67" s="372"/>
      <c r="EH67" s="372"/>
      <c r="EI67" s="372"/>
      <c r="EJ67" s="372"/>
      <c r="EK67" s="372"/>
      <c r="EL67" s="372"/>
      <c r="EM67" s="372"/>
      <c r="EN67" s="372"/>
      <c r="EO67" s="372"/>
      <c r="EP67" s="372"/>
      <c r="EQ67" s="372"/>
      <c r="ER67" s="372"/>
    </row>
    <row r="68" spans="1:148" ht="33.75" customHeight="1">
      <c r="A68" s="369" t="s">
        <v>805</v>
      </c>
      <c r="B68" s="370"/>
      <c r="C68" s="370"/>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0"/>
      <c r="AZ68" s="370"/>
      <c r="BA68" s="370"/>
      <c r="BB68" s="370"/>
      <c r="BC68" s="370"/>
      <c r="BD68" s="370"/>
      <c r="BE68" s="370"/>
      <c r="BF68" s="370"/>
      <c r="BG68" s="370"/>
      <c r="BH68" s="370"/>
      <c r="BI68" s="370"/>
      <c r="BJ68" s="370"/>
      <c r="BK68" s="370"/>
      <c r="BL68" s="370"/>
      <c r="BM68" s="370"/>
      <c r="BN68" s="370"/>
      <c r="BO68" s="370"/>
      <c r="BP68" s="370"/>
      <c r="BQ68" s="370"/>
      <c r="BR68" s="370"/>
      <c r="BS68" s="370"/>
      <c r="BT68" s="370"/>
      <c r="BU68" s="370"/>
      <c r="BV68" s="370"/>
      <c r="BW68" s="370"/>
      <c r="BX68" s="371" t="s">
        <v>96</v>
      </c>
      <c r="BY68" s="371"/>
      <c r="BZ68" s="371"/>
      <c r="CA68" s="371"/>
      <c r="CB68" s="371"/>
      <c r="CC68" s="371"/>
      <c r="CD68" s="371"/>
      <c r="CE68" s="371"/>
      <c r="CF68" s="371" t="s">
        <v>812</v>
      </c>
      <c r="CG68" s="371"/>
      <c r="CH68" s="371"/>
      <c r="CI68" s="371"/>
      <c r="CJ68" s="371"/>
      <c r="CK68" s="371"/>
      <c r="CL68" s="371"/>
      <c r="CM68" s="371"/>
      <c r="CN68" s="371"/>
      <c r="CO68" s="371"/>
      <c r="CP68" s="371"/>
      <c r="CQ68" s="371"/>
      <c r="CR68" s="371"/>
      <c r="CS68" s="372"/>
      <c r="CT68" s="372"/>
      <c r="CU68" s="372"/>
      <c r="CV68" s="372"/>
      <c r="CW68" s="372"/>
      <c r="CX68" s="372"/>
      <c r="CY68" s="372"/>
      <c r="CZ68" s="372"/>
      <c r="DA68" s="372"/>
      <c r="DB68" s="372"/>
      <c r="DC68" s="372"/>
      <c r="DD68" s="372"/>
      <c r="DE68" s="372"/>
      <c r="DF68" s="372"/>
      <c r="DG68" s="372"/>
      <c r="DH68" s="372"/>
      <c r="DI68" s="372"/>
      <c r="DJ68" s="372"/>
      <c r="DK68" s="372"/>
      <c r="DL68" s="372"/>
      <c r="DM68" s="372"/>
      <c r="DN68" s="372"/>
      <c r="DO68" s="372"/>
      <c r="DP68" s="372"/>
      <c r="DQ68" s="372"/>
      <c r="DR68" s="372"/>
      <c r="DS68" s="372"/>
      <c r="DT68" s="372"/>
      <c r="DU68" s="372"/>
      <c r="DV68" s="372"/>
      <c r="DW68" s="372"/>
      <c r="DX68" s="372"/>
      <c r="DY68" s="372"/>
      <c r="DZ68" s="372"/>
      <c r="EA68" s="372"/>
      <c r="EB68" s="372"/>
      <c r="EC68" s="372"/>
      <c r="ED68" s="372"/>
      <c r="EE68" s="372"/>
      <c r="EF68" s="372"/>
      <c r="EG68" s="372"/>
      <c r="EH68" s="372"/>
      <c r="EI68" s="372"/>
      <c r="EJ68" s="372"/>
      <c r="EK68" s="372"/>
      <c r="EL68" s="372"/>
      <c r="EM68" s="372"/>
      <c r="EN68" s="372"/>
      <c r="EO68" s="372"/>
      <c r="EP68" s="372"/>
      <c r="EQ68" s="372"/>
      <c r="ER68" s="372"/>
    </row>
    <row r="69" spans="1:148" ht="17.25" customHeight="1">
      <c r="A69" s="369" t="s">
        <v>807</v>
      </c>
      <c r="B69" s="370"/>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0"/>
      <c r="AZ69" s="370"/>
      <c r="BA69" s="370"/>
      <c r="BB69" s="370"/>
      <c r="BC69" s="370"/>
      <c r="BD69" s="370"/>
      <c r="BE69" s="370"/>
      <c r="BF69" s="370"/>
      <c r="BG69" s="370"/>
      <c r="BH69" s="370"/>
      <c r="BI69" s="370"/>
      <c r="BJ69" s="370"/>
      <c r="BK69" s="370"/>
      <c r="BL69" s="370"/>
      <c r="BM69" s="370"/>
      <c r="BN69" s="370"/>
      <c r="BO69" s="370"/>
      <c r="BP69" s="370"/>
      <c r="BQ69" s="370"/>
      <c r="BR69" s="370"/>
      <c r="BS69" s="370"/>
      <c r="BT69" s="370"/>
      <c r="BU69" s="370"/>
      <c r="BV69" s="370"/>
      <c r="BW69" s="370"/>
      <c r="BX69" s="371" t="s">
        <v>806</v>
      </c>
      <c r="BY69" s="371"/>
      <c r="BZ69" s="371"/>
      <c r="CA69" s="371"/>
      <c r="CB69" s="371"/>
      <c r="CC69" s="371"/>
      <c r="CD69" s="371"/>
      <c r="CE69" s="371"/>
      <c r="CF69" s="371" t="s">
        <v>813</v>
      </c>
      <c r="CG69" s="371"/>
      <c r="CH69" s="371"/>
      <c r="CI69" s="371"/>
      <c r="CJ69" s="371"/>
      <c r="CK69" s="371"/>
      <c r="CL69" s="371"/>
      <c r="CM69" s="371"/>
      <c r="CN69" s="371"/>
      <c r="CO69" s="371"/>
      <c r="CP69" s="371"/>
      <c r="CQ69" s="371"/>
      <c r="CR69" s="371"/>
      <c r="CS69" s="372"/>
      <c r="CT69" s="372"/>
      <c r="CU69" s="372"/>
      <c r="CV69" s="372"/>
      <c r="CW69" s="372"/>
      <c r="CX69" s="372"/>
      <c r="CY69" s="372"/>
      <c r="CZ69" s="372"/>
      <c r="DA69" s="372"/>
      <c r="DB69" s="372"/>
      <c r="DC69" s="372"/>
      <c r="DD69" s="372"/>
      <c r="DE69" s="372"/>
      <c r="DF69" s="372"/>
      <c r="DG69" s="372"/>
      <c r="DH69" s="372"/>
      <c r="DI69" s="372"/>
      <c r="DJ69" s="372"/>
      <c r="DK69" s="372"/>
      <c r="DL69" s="372"/>
      <c r="DM69" s="372"/>
      <c r="DN69" s="372"/>
      <c r="DO69" s="372"/>
      <c r="DP69" s="372"/>
      <c r="DQ69" s="372"/>
      <c r="DR69" s="372"/>
      <c r="DS69" s="372"/>
      <c r="DT69" s="372"/>
      <c r="DU69" s="372"/>
      <c r="DV69" s="372"/>
      <c r="DW69" s="372"/>
      <c r="DX69" s="372"/>
      <c r="DY69" s="372"/>
      <c r="DZ69" s="372"/>
      <c r="EA69" s="372"/>
      <c r="EB69" s="372"/>
      <c r="EC69" s="372"/>
      <c r="ED69" s="372"/>
      <c r="EE69" s="372"/>
      <c r="EF69" s="372"/>
      <c r="EG69" s="372"/>
      <c r="EH69" s="372"/>
      <c r="EI69" s="372"/>
      <c r="EJ69" s="372"/>
      <c r="EK69" s="372"/>
      <c r="EL69" s="372"/>
      <c r="EM69" s="372"/>
      <c r="EN69" s="372"/>
      <c r="EO69" s="372"/>
      <c r="EP69" s="372"/>
      <c r="EQ69" s="372"/>
      <c r="ER69" s="372"/>
    </row>
    <row r="70" spans="1:148" ht="17.25" customHeight="1">
      <c r="A70" s="369" t="s">
        <v>808</v>
      </c>
      <c r="B70" s="370"/>
      <c r="C70" s="370"/>
      <c r="D70" s="370"/>
      <c r="E70" s="370"/>
      <c r="F70" s="370"/>
      <c r="G70" s="370"/>
      <c r="H70" s="370"/>
      <c r="I70" s="370"/>
      <c r="J70" s="370"/>
      <c r="K70" s="370"/>
      <c r="L70" s="370"/>
      <c r="M70" s="370"/>
      <c r="N70" s="370"/>
      <c r="O70" s="370"/>
      <c r="P70" s="370"/>
      <c r="Q70" s="370"/>
      <c r="R70" s="370"/>
      <c r="S70" s="370"/>
      <c r="T70" s="370"/>
      <c r="U70" s="370"/>
      <c r="V70" s="370"/>
      <c r="W70" s="370"/>
      <c r="X70" s="370"/>
      <c r="Y70" s="370"/>
      <c r="Z70" s="370"/>
      <c r="AA70" s="370"/>
      <c r="AB70" s="370"/>
      <c r="AC70" s="370"/>
      <c r="AD70" s="370"/>
      <c r="AE70" s="370"/>
      <c r="AF70" s="370"/>
      <c r="AG70" s="370"/>
      <c r="AH70" s="370"/>
      <c r="AI70" s="370"/>
      <c r="AJ70" s="370"/>
      <c r="AK70" s="370"/>
      <c r="AL70" s="370"/>
      <c r="AM70" s="370"/>
      <c r="AN70" s="370"/>
      <c r="AO70" s="370"/>
      <c r="AP70" s="370"/>
      <c r="AQ70" s="370"/>
      <c r="AR70" s="370"/>
      <c r="AS70" s="370"/>
      <c r="AT70" s="370"/>
      <c r="AU70" s="370"/>
      <c r="AV70" s="370"/>
      <c r="AW70" s="370"/>
      <c r="AX70" s="370"/>
      <c r="AY70" s="370"/>
      <c r="AZ70" s="370"/>
      <c r="BA70" s="370"/>
      <c r="BB70" s="370"/>
      <c r="BC70" s="370"/>
      <c r="BD70" s="370"/>
      <c r="BE70" s="370"/>
      <c r="BF70" s="370"/>
      <c r="BG70" s="370"/>
      <c r="BH70" s="370"/>
      <c r="BI70" s="370"/>
      <c r="BJ70" s="370"/>
      <c r="BK70" s="370"/>
      <c r="BL70" s="370"/>
      <c r="BM70" s="370"/>
      <c r="BN70" s="370"/>
      <c r="BO70" s="370"/>
      <c r="BP70" s="370"/>
      <c r="BQ70" s="370"/>
      <c r="BR70" s="370"/>
      <c r="BS70" s="370"/>
      <c r="BT70" s="370"/>
      <c r="BU70" s="370"/>
      <c r="BV70" s="370"/>
      <c r="BW70" s="370"/>
      <c r="BX70" s="371" t="s">
        <v>817</v>
      </c>
      <c r="BY70" s="371"/>
      <c r="BZ70" s="371"/>
      <c r="CA70" s="371"/>
      <c r="CB70" s="371"/>
      <c r="CC70" s="371"/>
      <c r="CD70" s="371"/>
      <c r="CE70" s="371"/>
      <c r="CF70" s="371" t="s">
        <v>814</v>
      </c>
      <c r="CG70" s="371"/>
      <c r="CH70" s="371"/>
      <c r="CI70" s="371"/>
      <c r="CJ70" s="371"/>
      <c r="CK70" s="371"/>
      <c r="CL70" s="371"/>
      <c r="CM70" s="371"/>
      <c r="CN70" s="371"/>
      <c r="CO70" s="371"/>
      <c r="CP70" s="371"/>
      <c r="CQ70" s="371"/>
      <c r="CR70" s="371"/>
      <c r="CS70" s="372"/>
      <c r="CT70" s="372"/>
      <c r="CU70" s="372"/>
      <c r="CV70" s="372"/>
      <c r="CW70" s="372"/>
      <c r="CX70" s="372"/>
      <c r="CY70" s="372"/>
      <c r="CZ70" s="372"/>
      <c r="DA70" s="372"/>
      <c r="DB70" s="372"/>
      <c r="DC70" s="372"/>
      <c r="DD70" s="372"/>
      <c r="DE70" s="372"/>
      <c r="DF70" s="372"/>
      <c r="DG70" s="372"/>
      <c r="DH70" s="372"/>
      <c r="DI70" s="372"/>
      <c r="DJ70" s="372"/>
      <c r="DK70" s="372"/>
      <c r="DL70" s="372"/>
      <c r="DM70" s="372"/>
      <c r="DN70" s="372"/>
      <c r="DO70" s="372"/>
      <c r="DP70" s="372"/>
      <c r="DQ70" s="372"/>
      <c r="DR70" s="372"/>
      <c r="DS70" s="372"/>
      <c r="DT70" s="372"/>
      <c r="DU70" s="372"/>
      <c r="DV70" s="372"/>
      <c r="DW70" s="372"/>
      <c r="DX70" s="372"/>
      <c r="DY70" s="372"/>
      <c r="DZ70" s="372"/>
      <c r="EA70" s="372"/>
      <c r="EB70" s="372"/>
      <c r="EC70" s="372"/>
      <c r="ED70" s="372"/>
      <c r="EE70" s="372"/>
      <c r="EF70" s="372"/>
      <c r="EG70" s="372"/>
      <c r="EH70" s="372"/>
      <c r="EI70" s="372"/>
      <c r="EJ70" s="372"/>
      <c r="EK70" s="372"/>
      <c r="EL70" s="372"/>
      <c r="EM70" s="372"/>
      <c r="EN70" s="372"/>
      <c r="EO70" s="372"/>
      <c r="EP70" s="372"/>
      <c r="EQ70" s="372"/>
      <c r="ER70" s="372"/>
    </row>
    <row r="71" spans="1:148" ht="17.25" customHeight="1">
      <c r="A71" s="369" t="s">
        <v>809</v>
      </c>
      <c r="B71" s="370"/>
      <c r="C71" s="370"/>
      <c r="D71" s="370"/>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c r="AN71" s="370"/>
      <c r="AO71" s="370"/>
      <c r="AP71" s="370"/>
      <c r="AQ71" s="370"/>
      <c r="AR71" s="370"/>
      <c r="AS71" s="370"/>
      <c r="AT71" s="370"/>
      <c r="AU71" s="370"/>
      <c r="AV71" s="370"/>
      <c r="AW71" s="370"/>
      <c r="AX71" s="370"/>
      <c r="AY71" s="370"/>
      <c r="AZ71" s="370"/>
      <c r="BA71" s="370"/>
      <c r="BB71" s="370"/>
      <c r="BC71" s="370"/>
      <c r="BD71" s="370"/>
      <c r="BE71" s="370"/>
      <c r="BF71" s="370"/>
      <c r="BG71" s="370"/>
      <c r="BH71" s="370"/>
      <c r="BI71" s="370"/>
      <c r="BJ71" s="370"/>
      <c r="BK71" s="370"/>
      <c r="BL71" s="370"/>
      <c r="BM71" s="370"/>
      <c r="BN71" s="370"/>
      <c r="BO71" s="370"/>
      <c r="BP71" s="370"/>
      <c r="BQ71" s="370"/>
      <c r="BR71" s="370"/>
      <c r="BS71" s="370"/>
      <c r="BT71" s="370"/>
      <c r="BU71" s="370"/>
      <c r="BV71" s="370"/>
      <c r="BW71" s="370"/>
      <c r="BX71" s="371" t="s">
        <v>818</v>
      </c>
      <c r="BY71" s="371"/>
      <c r="BZ71" s="371"/>
      <c r="CA71" s="371"/>
      <c r="CB71" s="371"/>
      <c r="CC71" s="371"/>
      <c r="CD71" s="371"/>
      <c r="CE71" s="371"/>
      <c r="CF71" s="371" t="s">
        <v>97</v>
      </c>
      <c r="CG71" s="371"/>
      <c r="CH71" s="371"/>
      <c r="CI71" s="371"/>
      <c r="CJ71" s="371"/>
      <c r="CK71" s="371"/>
      <c r="CL71" s="371"/>
      <c r="CM71" s="371"/>
      <c r="CN71" s="371"/>
      <c r="CO71" s="371"/>
      <c r="CP71" s="371"/>
      <c r="CQ71" s="371"/>
      <c r="CR71" s="371"/>
      <c r="CS71" s="372"/>
      <c r="CT71" s="372"/>
      <c r="CU71" s="372"/>
      <c r="CV71" s="372"/>
      <c r="CW71" s="372"/>
      <c r="CX71" s="372"/>
      <c r="CY71" s="372"/>
      <c r="CZ71" s="372"/>
      <c r="DA71" s="372"/>
      <c r="DB71" s="372"/>
      <c r="DC71" s="372"/>
      <c r="DD71" s="372"/>
      <c r="DE71" s="372"/>
      <c r="DF71" s="372"/>
      <c r="DG71" s="372"/>
      <c r="DH71" s="372"/>
      <c r="DI71" s="372"/>
      <c r="DJ71" s="372"/>
      <c r="DK71" s="372"/>
      <c r="DL71" s="372"/>
      <c r="DM71" s="372"/>
      <c r="DN71" s="372"/>
      <c r="DO71" s="372"/>
      <c r="DP71" s="372"/>
      <c r="DQ71" s="372"/>
      <c r="DR71" s="372"/>
      <c r="DS71" s="372"/>
      <c r="DT71" s="372"/>
      <c r="DU71" s="372"/>
      <c r="DV71" s="372"/>
      <c r="DW71" s="372"/>
      <c r="DX71" s="372"/>
      <c r="DY71" s="372"/>
      <c r="DZ71" s="372"/>
      <c r="EA71" s="372"/>
      <c r="EB71" s="372"/>
      <c r="EC71" s="372"/>
      <c r="ED71" s="372"/>
      <c r="EE71" s="372"/>
      <c r="EF71" s="372"/>
      <c r="EG71" s="372"/>
      <c r="EH71" s="372"/>
      <c r="EI71" s="372"/>
      <c r="EJ71" s="372"/>
      <c r="EK71" s="372"/>
      <c r="EL71" s="372"/>
      <c r="EM71" s="372"/>
      <c r="EN71" s="372"/>
      <c r="EO71" s="372"/>
      <c r="EP71" s="372"/>
      <c r="EQ71" s="372"/>
      <c r="ER71" s="372"/>
    </row>
    <row r="72" spans="1:148" ht="17.25" customHeight="1">
      <c r="A72" s="369" t="s">
        <v>810</v>
      </c>
      <c r="B72" s="370"/>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c r="AN72" s="370"/>
      <c r="AO72" s="370"/>
      <c r="AP72" s="370"/>
      <c r="AQ72" s="370"/>
      <c r="AR72" s="370"/>
      <c r="AS72" s="370"/>
      <c r="AT72" s="370"/>
      <c r="AU72" s="370"/>
      <c r="AV72" s="370"/>
      <c r="AW72" s="370"/>
      <c r="AX72" s="370"/>
      <c r="AY72" s="370"/>
      <c r="AZ72" s="370"/>
      <c r="BA72" s="370"/>
      <c r="BB72" s="370"/>
      <c r="BC72" s="370"/>
      <c r="BD72" s="370"/>
      <c r="BE72" s="370"/>
      <c r="BF72" s="370"/>
      <c r="BG72" s="370"/>
      <c r="BH72" s="370"/>
      <c r="BI72" s="370"/>
      <c r="BJ72" s="370"/>
      <c r="BK72" s="370"/>
      <c r="BL72" s="370"/>
      <c r="BM72" s="370"/>
      <c r="BN72" s="370"/>
      <c r="BO72" s="370"/>
      <c r="BP72" s="370"/>
      <c r="BQ72" s="370"/>
      <c r="BR72" s="370"/>
      <c r="BS72" s="370"/>
      <c r="BT72" s="370"/>
      <c r="BU72" s="370"/>
      <c r="BV72" s="370"/>
      <c r="BW72" s="370"/>
      <c r="BX72" s="371" t="s">
        <v>819</v>
      </c>
      <c r="BY72" s="371"/>
      <c r="BZ72" s="371"/>
      <c r="CA72" s="371"/>
      <c r="CB72" s="371"/>
      <c r="CC72" s="371"/>
      <c r="CD72" s="371"/>
      <c r="CE72" s="371"/>
      <c r="CF72" s="371" t="s">
        <v>815</v>
      </c>
      <c r="CG72" s="371"/>
      <c r="CH72" s="371"/>
      <c r="CI72" s="371"/>
      <c r="CJ72" s="371"/>
      <c r="CK72" s="371"/>
      <c r="CL72" s="371"/>
      <c r="CM72" s="371"/>
      <c r="CN72" s="371"/>
      <c r="CO72" s="371"/>
      <c r="CP72" s="371"/>
      <c r="CQ72" s="371"/>
      <c r="CR72" s="371"/>
      <c r="CS72" s="372"/>
      <c r="CT72" s="372"/>
      <c r="CU72" s="372"/>
      <c r="CV72" s="372"/>
      <c r="CW72" s="372"/>
      <c r="CX72" s="372"/>
      <c r="CY72" s="372"/>
      <c r="CZ72" s="372"/>
      <c r="DA72" s="372"/>
      <c r="DB72" s="372"/>
      <c r="DC72" s="372"/>
      <c r="DD72" s="372"/>
      <c r="DE72" s="372"/>
      <c r="DF72" s="372"/>
      <c r="DG72" s="372"/>
      <c r="DH72" s="372"/>
      <c r="DI72" s="372"/>
      <c r="DJ72" s="372"/>
      <c r="DK72" s="372"/>
      <c r="DL72" s="372"/>
      <c r="DM72" s="372"/>
      <c r="DN72" s="372"/>
      <c r="DO72" s="372"/>
      <c r="DP72" s="372"/>
      <c r="DQ72" s="372"/>
      <c r="DR72" s="372"/>
      <c r="DS72" s="372"/>
      <c r="DT72" s="372"/>
      <c r="DU72" s="372"/>
      <c r="DV72" s="372"/>
      <c r="DW72" s="372"/>
      <c r="DX72" s="372"/>
      <c r="DY72" s="372"/>
      <c r="DZ72" s="372"/>
      <c r="EA72" s="372"/>
      <c r="EB72" s="372"/>
      <c r="EC72" s="372"/>
      <c r="ED72" s="372"/>
      <c r="EE72" s="372"/>
      <c r="EF72" s="372"/>
      <c r="EG72" s="372"/>
      <c r="EH72" s="372"/>
      <c r="EI72" s="372"/>
      <c r="EJ72" s="372"/>
      <c r="EK72" s="372"/>
      <c r="EL72" s="372"/>
      <c r="EM72" s="372"/>
      <c r="EN72" s="372"/>
      <c r="EO72" s="372"/>
      <c r="EP72" s="372"/>
      <c r="EQ72" s="372"/>
      <c r="ER72" s="372"/>
    </row>
    <row r="73" spans="1:148" ht="17.25" customHeight="1">
      <c r="A73" s="369" t="s">
        <v>811</v>
      </c>
      <c r="B73" s="370"/>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c r="AH73" s="370"/>
      <c r="AI73" s="370"/>
      <c r="AJ73" s="370"/>
      <c r="AK73" s="370"/>
      <c r="AL73" s="370"/>
      <c r="AM73" s="370"/>
      <c r="AN73" s="370"/>
      <c r="AO73" s="370"/>
      <c r="AP73" s="370"/>
      <c r="AQ73" s="370"/>
      <c r="AR73" s="370"/>
      <c r="AS73" s="370"/>
      <c r="AT73" s="370"/>
      <c r="AU73" s="370"/>
      <c r="AV73" s="370"/>
      <c r="AW73" s="370"/>
      <c r="AX73" s="370"/>
      <c r="AY73" s="370"/>
      <c r="AZ73" s="370"/>
      <c r="BA73" s="370"/>
      <c r="BB73" s="370"/>
      <c r="BC73" s="370"/>
      <c r="BD73" s="370"/>
      <c r="BE73" s="370"/>
      <c r="BF73" s="370"/>
      <c r="BG73" s="370"/>
      <c r="BH73" s="370"/>
      <c r="BI73" s="370"/>
      <c r="BJ73" s="370"/>
      <c r="BK73" s="370"/>
      <c r="BL73" s="370"/>
      <c r="BM73" s="370"/>
      <c r="BN73" s="370"/>
      <c r="BO73" s="370"/>
      <c r="BP73" s="370"/>
      <c r="BQ73" s="370"/>
      <c r="BR73" s="370"/>
      <c r="BS73" s="370"/>
      <c r="BT73" s="370"/>
      <c r="BU73" s="370"/>
      <c r="BV73" s="370"/>
      <c r="BW73" s="370"/>
      <c r="BX73" s="371" t="s">
        <v>820</v>
      </c>
      <c r="BY73" s="371"/>
      <c r="BZ73" s="371"/>
      <c r="CA73" s="371"/>
      <c r="CB73" s="371"/>
      <c r="CC73" s="371"/>
      <c r="CD73" s="371"/>
      <c r="CE73" s="371"/>
      <c r="CF73" s="371" t="s">
        <v>816</v>
      </c>
      <c r="CG73" s="371"/>
      <c r="CH73" s="371"/>
      <c r="CI73" s="371"/>
      <c r="CJ73" s="371"/>
      <c r="CK73" s="371"/>
      <c r="CL73" s="371"/>
      <c r="CM73" s="371"/>
      <c r="CN73" s="371"/>
      <c r="CO73" s="371"/>
      <c r="CP73" s="371"/>
      <c r="CQ73" s="371"/>
      <c r="CR73" s="371"/>
      <c r="CS73" s="372"/>
      <c r="CT73" s="372"/>
      <c r="CU73" s="372"/>
      <c r="CV73" s="372"/>
      <c r="CW73" s="372"/>
      <c r="CX73" s="372"/>
      <c r="CY73" s="372"/>
      <c r="CZ73" s="372"/>
      <c r="DA73" s="372"/>
      <c r="DB73" s="372"/>
      <c r="DC73" s="372"/>
      <c r="DD73" s="372"/>
      <c r="DE73" s="372"/>
      <c r="DF73" s="372"/>
      <c r="DG73" s="372"/>
      <c r="DH73" s="372"/>
      <c r="DI73" s="372"/>
      <c r="DJ73" s="372"/>
      <c r="DK73" s="372"/>
      <c r="DL73" s="372"/>
      <c r="DM73" s="372"/>
      <c r="DN73" s="372"/>
      <c r="DO73" s="372"/>
      <c r="DP73" s="372"/>
      <c r="DQ73" s="372"/>
      <c r="DR73" s="372"/>
      <c r="DS73" s="372"/>
      <c r="DT73" s="372"/>
      <c r="DU73" s="372"/>
      <c r="DV73" s="372"/>
      <c r="DW73" s="372"/>
      <c r="DX73" s="372"/>
      <c r="DY73" s="372"/>
      <c r="DZ73" s="372"/>
      <c r="EA73" s="372"/>
      <c r="EB73" s="372"/>
      <c r="EC73" s="372"/>
      <c r="ED73" s="372"/>
      <c r="EE73" s="372"/>
      <c r="EF73" s="372"/>
      <c r="EG73" s="372"/>
      <c r="EH73" s="372"/>
      <c r="EI73" s="372"/>
      <c r="EJ73" s="372"/>
      <c r="EK73" s="372"/>
      <c r="EL73" s="372"/>
      <c r="EM73" s="372"/>
      <c r="EN73" s="372"/>
      <c r="EO73" s="372"/>
      <c r="EP73" s="372"/>
      <c r="EQ73" s="372"/>
      <c r="ER73" s="372"/>
    </row>
    <row r="74" spans="1:148" ht="21.75" customHeight="1">
      <c r="A74" s="467" t="s">
        <v>194</v>
      </c>
      <c r="B74" s="468"/>
      <c r="C74" s="468"/>
      <c r="D74" s="468"/>
      <c r="E74" s="468"/>
      <c r="F74" s="468"/>
      <c r="G74" s="468"/>
      <c r="H74" s="468"/>
      <c r="I74" s="468"/>
      <c r="J74" s="468"/>
      <c r="K74" s="468"/>
      <c r="L74" s="468"/>
      <c r="M74" s="468"/>
      <c r="N74" s="468"/>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c r="BG74" s="468"/>
      <c r="BH74" s="468"/>
      <c r="BI74" s="468"/>
      <c r="BJ74" s="468"/>
      <c r="BK74" s="468"/>
      <c r="BL74" s="468"/>
      <c r="BM74" s="468"/>
      <c r="BN74" s="468"/>
      <c r="BO74" s="468"/>
      <c r="BP74" s="468"/>
      <c r="BQ74" s="468"/>
      <c r="BR74" s="468"/>
      <c r="BS74" s="468"/>
      <c r="BT74" s="468"/>
      <c r="BU74" s="468"/>
      <c r="BV74" s="468"/>
      <c r="BW74" s="468"/>
      <c r="BX74" s="371" t="s">
        <v>98</v>
      </c>
      <c r="BY74" s="371"/>
      <c r="BZ74" s="371"/>
      <c r="CA74" s="371"/>
      <c r="CB74" s="371"/>
      <c r="CC74" s="371"/>
      <c r="CD74" s="371"/>
      <c r="CE74" s="371"/>
      <c r="CF74" s="371" t="s">
        <v>29</v>
      </c>
      <c r="CG74" s="371"/>
      <c r="CH74" s="371"/>
      <c r="CI74" s="371"/>
      <c r="CJ74" s="371"/>
      <c r="CK74" s="371"/>
      <c r="CL74" s="371"/>
      <c r="CM74" s="371"/>
      <c r="CN74" s="371"/>
      <c r="CO74" s="371"/>
      <c r="CP74" s="371"/>
      <c r="CQ74" s="371"/>
      <c r="CR74" s="371"/>
      <c r="CS74" s="372"/>
      <c r="CT74" s="372"/>
      <c r="CU74" s="372"/>
      <c r="CV74" s="372"/>
      <c r="CW74" s="372"/>
      <c r="CX74" s="372"/>
      <c r="CY74" s="372"/>
      <c r="CZ74" s="372"/>
      <c r="DA74" s="372"/>
      <c r="DB74" s="372"/>
      <c r="DC74" s="372"/>
      <c r="DD74" s="372"/>
      <c r="DE74" s="372"/>
      <c r="DF74" s="372"/>
      <c r="DG74" s="372"/>
      <c r="DH74" s="372"/>
      <c r="DI74" s="372"/>
      <c r="DJ74" s="372"/>
      <c r="DK74" s="372"/>
      <c r="DL74" s="372"/>
      <c r="DM74" s="372"/>
      <c r="DN74" s="372"/>
      <c r="DO74" s="372"/>
      <c r="DP74" s="372"/>
      <c r="DQ74" s="372"/>
      <c r="DR74" s="372"/>
      <c r="DS74" s="372"/>
      <c r="DT74" s="372"/>
      <c r="DU74" s="372"/>
      <c r="DV74" s="372"/>
      <c r="DW74" s="372"/>
      <c r="DX74" s="372"/>
      <c r="DY74" s="372"/>
      <c r="DZ74" s="372"/>
      <c r="EA74" s="372"/>
      <c r="EB74" s="372"/>
      <c r="EC74" s="372"/>
      <c r="ED74" s="372"/>
      <c r="EE74" s="372"/>
      <c r="EF74" s="372"/>
      <c r="EG74" s="372"/>
      <c r="EH74" s="372"/>
      <c r="EI74" s="372"/>
      <c r="EJ74" s="372"/>
      <c r="EK74" s="372"/>
      <c r="EL74" s="372"/>
      <c r="EM74" s="372"/>
      <c r="EN74" s="372"/>
      <c r="EO74" s="372"/>
      <c r="EP74" s="372"/>
      <c r="EQ74" s="372"/>
      <c r="ER74" s="372"/>
    </row>
    <row r="75" spans="1:148" ht="32.25" customHeight="1">
      <c r="A75" s="452" t="s">
        <v>99</v>
      </c>
      <c r="B75" s="453"/>
      <c r="C75" s="453"/>
      <c r="D75" s="453"/>
      <c r="E75" s="453"/>
      <c r="F75" s="453"/>
      <c r="G75" s="453"/>
      <c r="H75" s="453"/>
      <c r="I75" s="453"/>
      <c r="J75" s="453"/>
      <c r="K75" s="453"/>
      <c r="L75" s="453"/>
      <c r="M75" s="453"/>
      <c r="N75" s="453"/>
      <c r="O75" s="453"/>
      <c r="P75" s="453"/>
      <c r="Q75" s="453"/>
      <c r="R75" s="453"/>
      <c r="S75" s="453"/>
      <c r="T75" s="453"/>
      <c r="U75" s="453"/>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3"/>
      <c r="AY75" s="453"/>
      <c r="AZ75" s="453"/>
      <c r="BA75" s="453"/>
      <c r="BB75" s="453"/>
      <c r="BC75" s="453"/>
      <c r="BD75" s="453"/>
      <c r="BE75" s="453"/>
      <c r="BF75" s="453"/>
      <c r="BG75" s="453"/>
      <c r="BH75" s="453"/>
      <c r="BI75" s="453"/>
      <c r="BJ75" s="453"/>
      <c r="BK75" s="453"/>
      <c r="BL75" s="453"/>
      <c r="BM75" s="453"/>
      <c r="BN75" s="453"/>
      <c r="BO75" s="453"/>
      <c r="BP75" s="453"/>
      <c r="BQ75" s="453"/>
      <c r="BR75" s="453"/>
      <c r="BS75" s="453"/>
      <c r="BT75" s="453"/>
      <c r="BU75" s="453"/>
      <c r="BV75" s="453"/>
      <c r="BW75" s="453"/>
      <c r="BX75" s="371" t="s">
        <v>100</v>
      </c>
      <c r="BY75" s="371"/>
      <c r="BZ75" s="371"/>
      <c r="CA75" s="371"/>
      <c r="CB75" s="371"/>
      <c r="CC75" s="371"/>
      <c r="CD75" s="371"/>
      <c r="CE75" s="371"/>
      <c r="CF75" s="371" t="s">
        <v>101</v>
      </c>
      <c r="CG75" s="371"/>
      <c r="CH75" s="371"/>
      <c r="CI75" s="371"/>
      <c r="CJ75" s="371"/>
      <c r="CK75" s="371"/>
      <c r="CL75" s="371"/>
      <c r="CM75" s="371"/>
      <c r="CN75" s="371"/>
      <c r="CO75" s="371"/>
      <c r="CP75" s="371"/>
      <c r="CQ75" s="371"/>
      <c r="CR75" s="371"/>
      <c r="CS75" s="372"/>
      <c r="CT75" s="372"/>
      <c r="CU75" s="372"/>
      <c r="CV75" s="372"/>
      <c r="CW75" s="372"/>
      <c r="CX75" s="372"/>
      <c r="CY75" s="372"/>
      <c r="CZ75" s="372"/>
      <c r="DA75" s="372"/>
      <c r="DB75" s="372"/>
      <c r="DC75" s="372"/>
      <c r="DD75" s="372"/>
      <c r="DE75" s="372"/>
      <c r="DF75" s="372"/>
      <c r="DG75" s="372"/>
      <c r="DH75" s="372"/>
      <c r="DI75" s="372"/>
      <c r="DJ75" s="372"/>
      <c r="DK75" s="372"/>
      <c r="DL75" s="372"/>
      <c r="DM75" s="372"/>
      <c r="DN75" s="372"/>
      <c r="DO75" s="372"/>
      <c r="DP75" s="372"/>
      <c r="DQ75" s="372"/>
      <c r="DR75" s="372"/>
      <c r="DS75" s="372"/>
      <c r="DT75" s="372"/>
      <c r="DU75" s="372"/>
      <c r="DV75" s="372"/>
      <c r="DW75" s="372"/>
      <c r="DX75" s="372"/>
      <c r="DY75" s="372"/>
      <c r="DZ75" s="372"/>
      <c r="EA75" s="372"/>
      <c r="EB75" s="372"/>
      <c r="EC75" s="372"/>
      <c r="ED75" s="372"/>
      <c r="EE75" s="372"/>
      <c r="EF75" s="372"/>
      <c r="EG75" s="372"/>
      <c r="EH75" s="372"/>
      <c r="EI75" s="372"/>
      <c r="EJ75" s="372"/>
      <c r="EK75" s="372"/>
      <c r="EL75" s="372"/>
      <c r="EM75" s="372"/>
      <c r="EN75" s="372"/>
      <c r="EO75" s="372"/>
      <c r="EP75" s="372"/>
      <c r="EQ75" s="372"/>
      <c r="ER75" s="372"/>
    </row>
    <row r="76" spans="1:148" ht="16.5" customHeight="1">
      <c r="A76" s="449" t="s">
        <v>240</v>
      </c>
      <c r="B76" s="450"/>
      <c r="C76" s="450"/>
      <c r="D76" s="450"/>
      <c r="E76" s="450"/>
      <c r="F76" s="450"/>
      <c r="G76" s="450"/>
      <c r="H76" s="450"/>
      <c r="I76" s="450"/>
      <c r="J76" s="450"/>
      <c r="K76" s="450"/>
      <c r="L76" s="450"/>
      <c r="M76" s="450"/>
      <c r="N76" s="450"/>
      <c r="O76" s="450"/>
      <c r="P76" s="450"/>
      <c r="Q76" s="450"/>
      <c r="R76" s="450"/>
      <c r="S76" s="450"/>
      <c r="T76" s="450"/>
      <c r="U76" s="450"/>
      <c r="V76" s="450"/>
      <c r="W76" s="450"/>
      <c r="X76" s="450"/>
      <c r="Y76" s="450"/>
      <c r="Z76" s="450"/>
      <c r="AA76" s="450"/>
      <c r="AB76" s="450"/>
      <c r="AC76" s="450"/>
      <c r="AD76" s="450"/>
      <c r="AE76" s="450"/>
      <c r="AF76" s="450"/>
      <c r="AG76" s="450"/>
      <c r="AH76" s="450"/>
      <c r="AI76" s="450"/>
      <c r="AJ76" s="450"/>
      <c r="AK76" s="450"/>
      <c r="AL76" s="450"/>
      <c r="AM76" s="450"/>
      <c r="AN76" s="450"/>
      <c r="AO76" s="450"/>
      <c r="AP76" s="450"/>
      <c r="AQ76" s="450"/>
      <c r="AR76" s="450"/>
      <c r="AS76" s="450"/>
      <c r="AT76" s="450"/>
      <c r="AU76" s="450"/>
      <c r="AV76" s="450"/>
      <c r="AW76" s="450"/>
      <c r="AX76" s="450"/>
      <c r="AY76" s="450"/>
      <c r="AZ76" s="450"/>
      <c r="BA76" s="450"/>
      <c r="BB76" s="450"/>
      <c r="BC76" s="450"/>
      <c r="BD76" s="450"/>
      <c r="BE76" s="450"/>
      <c r="BF76" s="450"/>
      <c r="BG76" s="450"/>
      <c r="BH76" s="450"/>
      <c r="BI76" s="450"/>
      <c r="BJ76" s="450"/>
      <c r="BK76" s="450"/>
      <c r="BL76" s="450"/>
      <c r="BM76" s="450"/>
      <c r="BN76" s="450"/>
      <c r="BO76" s="450"/>
      <c r="BP76" s="450"/>
      <c r="BQ76" s="450"/>
      <c r="BR76" s="450"/>
      <c r="BS76" s="450"/>
      <c r="BT76" s="450"/>
      <c r="BU76" s="450"/>
      <c r="BV76" s="450"/>
      <c r="BW76" s="450"/>
      <c r="BX76" s="371" t="s">
        <v>102</v>
      </c>
      <c r="BY76" s="371"/>
      <c r="BZ76" s="371"/>
      <c r="CA76" s="371"/>
      <c r="CB76" s="371"/>
      <c r="CC76" s="371"/>
      <c r="CD76" s="371"/>
      <c r="CE76" s="371"/>
      <c r="CF76" s="371" t="s">
        <v>29</v>
      </c>
      <c r="CG76" s="371"/>
      <c r="CH76" s="371"/>
      <c r="CI76" s="371"/>
      <c r="CJ76" s="371"/>
      <c r="CK76" s="371"/>
      <c r="CL76" s="371"/>
      <c r="CM76" s="371"/>
      <c r="CN76" s="371"/>
      <c r="CO76" s="371"/>
      <c r="CP76" s="371"/>
      <c r="CQ76" s="371"/>
      <c r="CR76" s="371"/>
      <c r="CS76" s="491">
        <v>7502291.0199999996</v>
      </c>
      <c r="CT76" s="491"/>
      <c r="CU76" s="491"/>
      <c r="CV76" s="491"/>
      <c r="CW76" s="491"/>
      <c r="CX76" s="491"/>
      <c r="CY76" s="491"/>
      <c r="CZ76" s="491"/>
      <c r="DA76" s="491"/>
      <c r="DB76" s="491"/>
      <c r="DC76" s="491"/>
      <c r="DD76" s="491"/>
      <c r="DE76" s="491"/>
      <c r="DF76" s="491"/>
      <c r="DG76" s="491"/>
      <c r="DH76" s="491"/>
      <c r="DI76" s="491"/>
      <c r="DJ76" s="491"/>
      <c r="DK76" s="491"/>
      <c r="DL76" s="491"/>
      <c r="DM76" s="491"/>
      <c r="DN76" s="491"/>
      <c r="DO76" s="491"/>
      <c r="DP76" s="491"/>
      <c r="DQ76" s="491"/>
      <c r="DR76" s="491"/>
      <c r="DS76" s="491"/>
      <c r="DT76" s="491"/>
      <c r="DU76" s="491"/>
      <c r="DV76" s="491"/>
      <c r="DW76" s="491"/>
      <c r="DX76" s="491"/>
      <c r="DY76" s="491"/>
      <c r="DZ76" s="491"/>
      <c r="EA76" s="491"/>
      <c r="EB76" s="491"/>
      <c r="EC76" s="491"/>
      <c r="ED76" s="491"/>
      <c r="EE76" s="491"/>
      <c r="EF76" s="372"/>
      <c r="EG76" s="372"/>
      <c r="EH76" s="372"/>
      <c r="EI76" s="372"/>
      <c r="EJ76" s="372"/>
      <c r="EK76" s="372"/>
      <c r="EL76" s="372"/>
      <c r="EM76" s="372"/>
      <c r="EN76" s="372"/>
      <c r="EO76" s="372"/>
      <c r="EP76" s="372"/>
      <c r="EQ76" s="372"/>
      <c r="ER76" s="372"/>
    </row>
    <row r="77" spans="1:148" ht="27.75" customHeight="1">
      <c r="A77" s="493" t="s">
        <v>835</v>
      </c>
      <c r="B77" s="494"/>
      <c r="C77" s="494"/>
      <c r="D77" s="494"/>
      <c r="E77" s="494"/>
      <c r="F77" s="494"/>
      <c r="G77" s="494"/>
      <c r="H77" s="494"/>
      <c r="I77" s="494"/>
      <c r="J77" s="494"/>
      <c r="K77" s="494"/>
      <c r="L77" s="494"/>
      <c r="M77" s="494"/>
      <c r="N77" s="494"/>
      <c r="O77" s="494"/>
      <c r="P77" s="494"/>
      <c r="Q77" s="494"/>
      <c r="R77" s="494"/>
      <c r="S77" s="494"/>
      <c r="T77" s="494"/>
      <c r="U77" s="494"/>
      <c r="V77" s="494"/>
      <c r="W77" s="494"/>
      <c r="X77" s="494"/>
      <c r="Y77" s="494"/>
      <c r="Z77" s="494"/>
      <c r="AA77" s="494"/>
      <c r="AB77" s="494"/>
      <c r="AC77" s="494"/>
      <c r="AD77" s="494"/>
      <c r="AE77" s="494"/>
      <c r="AF77" s="494"/>
      <c r="AG77" s="494"/>
      <c r="AH77" s="494"/>
      <c r="AI77" s="494"/>
      <c r="AJ77" s="494"/>
      <c r="AK77" s="494"/>
      <c r="AL77" s="494"/>
      <c r="AM77" s="494"/>
      <c r="AN77" s="494"/>
      <c r="AO77" s="494"/>
      <c r="AP77" s="494"/>
      <c r="AQ77" s="494"/>
      <c r="AR77" s="494"/>
      <c r="AS77" s="494"/>
      <c r="AT77" s="494"/>
      <c r="AU77" s="494"/>
      <c r="AV77" s="494"/>
      <c r="AW77" s="494"/>
      <c r="AX77" s="494"/>
      <c r="AY77" s="494"/>
      <c r="AZ77" s="494"/>
      <c r="BA77" s="494"/>
      <c r="BB77" s="494"/>
      <c r="BC77" s="494"/>
      <c r="BD77" s="494"/>
      <c r="BE77" s="494"/>
      <c r="BF77" s="494"/>
      <c r="BG77" s="494"/>
      <c r="BH77" s="494"/>
      <c r="BI77" s="494"/>
      <c r="BJ77" s="494"/>
      <c r="BK77" s="494"/>
      <c r="BL77" s="494"/>
      <c r="BM77" s="494"/>
      <c r="BN77" s="494"/>
      <c r="BO77" s="494"/>
      <c r="BP77" s="494"/>
      <c r="BQ77" s="494"/>
      <c r="BR77" s="494"/>
      <c r="BS77" s="494"/>
      <c r="BT77" s="494"/>
      <c r="BU77" s="494"/>
      <c r="BV77" s="494"/>
      <c r="BW77" s="495"/>
      <c r="BX77" s="432" t="s">
        <v>103</v>
      </c>
      <c r="BY77" s="397"/>
      <c r="BZ77" s="397"/>
      <c r="CA77" s="397"/>
      <c r="CB77" s="397"/>
      <c r="CC77" s="397"/>
      <c r="CD77" s="397"/>
      <c r="CE77" s="433"/>
      <c r="CF77" s="432" t="s">
        <v>104</v>
      </c>
      <c r="CG77" s="397"/>
      <c r="CH77" s="397"/>
      <c r="CI77" s="397"/>
      <c r="CJ77" s="397"/>
      <c r="CK77" s="397"/>
      <c r="CL77" s="397"/>
      <c r="CM77" s="397"/>
      <c r="CN77" s="397"/>
      <c r="CO77" s="397"/>
      <c r="CP77" s="397"/>
      <c r="CQ77" s="397"/>
      <c r="CR77" s="433"/>
      <c r="CS77" s="372"/>
      <c r="CT77" s="372"/>
      <c r="CU77" s="372"/>
      <c r="CV77" s="372"/>
      <c r="CW77" s="372"/>
      <c r="CX77" s="372"/>
      <c r="CY77" s="372"/>
      <c r="CZ77" s="372"/>
      <c r="DA77" s="372"/>
      <c r="DB77" s="372"/>
      <c r="DC77" s="372"/>
      <c r="DD77" s="372"/>
      <c r="DE77" s="372"/>
      <c r="DF77" s="372"/>
      <c r="DG77" s="372"/>
      <c r="DH77" s="372"/>
      <c r="DI77" s="372"/>
      <c r="DJ77" s="372"/>
      <c r="DK77" s="372"/>
      <c r="DL77" s="372"/>
      <c r="DM77" s="372"/>
      <c r="DN77" s="372"/>
      <c r="DO77" s="372"/>
      <c r="DP77" s="372"/>
      <c r="DQ77" s="372"/>
      <c r="DR77" s="372"/>
      <c r="DS77" s="372"/>
      <c r="DT77" s="372"/>
      <c r="DU77" s="372"/>
      <c r="DV77" s="372"/>
      <c r="DW77" s="372"/>
      <c r="DX77" s="372"/>
      <c r="DY77" s="372"/>
      <c r="DZ77" s="372"/>
      <c r="EA77" s="372"/>
      <c r="EB77" s="372"/>
      <c r="EC77" s="372"/>
      <c r="ED77" s="372"/>
      <c r="EE77" s="372"/>
      <c r="EF77" s="372"/>
      <c r="EG77" s="372"/>
      <c r="EH77" s="372"/>
      <c r="EI77" s="372"/>
      <c r="EJ77" s="372"/>
      <c r="EK77" s="372"/>
      <c r="EL77" s="372"/>
      <c r="EM77" s="372"/>
      <c r="EN77" s="372"/>
      <c r="EO77" s="372"/>
      <c r="EP77" s="372"/>
      <c r="EQ77" s="372"/>
      <c r="ER77" s="372"/>
    </row>
    <row r="78" spans="1:148" ht="36.75" customHeight="1">
      <c r="A78" s="478" t="s">
        <v>212</v>
      </c>
      <c r="B78" s="496"/>
      <c r="C78" s="496"/>
      <c r="D78" s="496"/>
      <c r="E78" s="496"/>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6"/>
      <c r="AY78" s="496"/>
      <c r="AZ78" s="496"/>
      <c r="BA78" s="496"/>
      <c r="BB78" s="496"/>
      <c r="BC78" s="496"/>
      <c r="BD78" s="496"/>
      <c r="BE78" s="496"/>
      <c r="BF78" s="496"/>
      <c r="BG78" s="496"/>
      <c r="BH78" s="496"/>
      <c r="BI78" s="496"/>
      <c r="BJ78" s="496"/>
      <c r="BK78" s="496"/>
      <c r="BL78" s="496"/>
      <c r="BM78" s="496"/>
      <c r="BN78" s="496"/>
      <c r="BO78" s="496"/>
      <c r="BP78" s="496"/>
      <c r="BQ78" s="496"/>
      <c r="BR78" s="496"/>
      <c r="BS78" s="496"/>
      <c r="BT78" s="496"/>
      <c r="BU78" s="496"/>
      <c r="BV78" s="496"/>
      <c r="BW78" s="497"/>
      <c r="BX78" s="432" t="s">
        <v>107</v>
      </c>
      <c r="BY78" s="397"/>
      <c r="BZ78" s="397"/>
      <c r="CA78" s="397"/>
      <c r="CB78" s="397"/>
      <c r="CC78" s="397"/>
      <c r="CD78" s="397"/>
      <c r="CE78" s="433"/>
      <c r="CF78" s="432" t="s">
        <v>108</v>
      </c>
      <c r="CG78" s="397"/>
      <c r="CH78" s="397"/>
      <c r="CI78" s="397"/>
      <c r="CJ78" s="397"/>
      <c r="CK78" s="397"/>
      <c r="CL78" s="397"/>
      <c r="CM78" s="397"/>
      <c r="CN78" s="397"/>
      <c r="CO78" s="397"/>
      <c r="CP78" s="397"/>
      <c r="CQ78" s="397"/>
      <c r="CR78" s="433"/>
      <c r="CS78" s="372"/>
      <c r="CT78" s="372"/>
      <c r="CU78" s="372"/>
      <c r="CV78" s="372"/>
      <c r="CW78" s="372"/>
      <c r="CX78" s="372"/>
      <c r="CY78" s="372"/>
      <c r="CZ78" s="372"/>
      <c r="DA78" s="372"/>
      <c r="DB78" s="372"/>
      <c r="DC78" s="372"/>
      <c r="DD78" s="372"/>
      <c r="DE78" s="372"/>
      <c r="DF78" s="372"/>
      <c r="DG78" s="372"/>
      <c r="DH78" s="372"/>
      <c r="DI78" s="372"/>
      <c r="DJ78" s="372"/>
      <c r="DK78" s="372"/>
      <c r="DL78" s="372"/>
      <c r="DM78" s="372"/>
      <c r="DN78" s="372"/>
      <c r="DO78" s="372"/>
      <c r="DP78" s="372"/>
      <c r="DQ78" s="372"/>
      <c r="DR78" s="372"/>
      <c r="DS78" s="372"/>
      <c r="DT78" s="372"/>
      <c r="DU78" s="372"/>
      <c r="DV78" s="372"/>
      <c r="DW78" s="372"/>
      <c r="DX78" s="372"/>
      <c r="DY78" s="372"/>
      <c r="DZ78" s="372"/>
      <c r="EA78" s="372"/>
      <c r="EB78" s="372"/>
      <c r="EC78" s="372"/>
      <c r="ED78" s="372"/>
      <c r="EE78" s="372"/>
      <c r="EF78" s="372"/>
      <c r="EG78" s="372"/>
      <c r="EH78" s="372"/>
      <c r="EI78" s="372"/>
      <c r="EJ78" s="372"/>
      <c r="EK78" s="372"/>
      <c r="EL78" s="372"/>
      <c r="EM78" s="372"/>
      <c r="EN78" s="372"/>
      <c r="EO78" s="372"/>
      <c r="EP78" s="372"/>
      <c r="EQ78" s="372"/>
      <c r="ER78" s="372"/>
    </row>
    <row r="79" spans="1:148" ht="17.25" customHeight="1">
      <c r="A79" s="478" t="s">
        <v>213</v>
      </c>
      <c r="B79" s="496"/>
      <c r="C79" s="496"/>
      <c r="D79" s="496"/>
      <c r="E79" s="496"/>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6"/>
      <c r="AQ79" s="496"/>
      <c r="AR79" s="496"/>
      <c r="AS79" s="496"/>
      <c r="AT79" s="496"/>
      <c r="AU79" s="496"/>
      <c r="AV79" s="496"/>
      <c r="AW79" s="496"/>
      <c r="AX79" s="496"/>
      <c r="AY79" s="496"/>
      <c r="AZ79" s="496"/>
      <c r="BA79" s="496"/>
      <c r="BB79" s="496"/>
      <c r="BC79" s="496"/>
      <c r="BD79" s="496"/>
      <c r="BE79" s="496"/>
      <c r="BF79" s="496"/>
      <c r="BG79" s="496"/>
      <c r="BH79" s="496"/>
      <c r="BI79" s="496"/>
      <c r="BJ79" s="496"/>
      <c r="BK79" s="496"/>
      <c r="BL79" s="496"/>
      <c r="BM79" s="496"/>
      <c r="BN79" s="496"/>
      <c r="BO79" s="496"/>
      <c r="BP79" s="496"/>
      <c r="BQ79" s="496"/>
      <c r="BR79" s="496"/>
      <c r="BS79" s="496"/>
      <c r="BT79" s="496"/>
      <c r="BU79" s="496"/>
      <c r="BV79" s="496"/>
      <c r="BW79" s="497"/>
      <c r="BX79" s="432" t="s">
        <v>109</v>
      </c>
      <c r="BY79" s="397"/>
      <c r="BZ79" s="397"/>
      <c r="CA79" s="397"/>
      <c r="CB79" s="397"/>
      <c r="CC79" s="397"/>
      <c r="CD79" s="397"/>
      <c r="CE79" s="433"/>
      <c r="CF79" s="432" t="s">
        <v>110</v>
      </c>
      <c r="CG79" s="397"/>
      <c r="CH79" s="397"/>
      <c r="CI79" s="397"/>
      <c r="CJ79" s="397"/>
      <c r="CK79" s="397"/>
      <c r="CL79" s="397"/>
      <c r="CM79" s="397"/>
      <c r="CN79" s="397"/>
      <c r="CO79" s="397"/>
      <c r="CP79" s="397"/>
      <c r="CQ79" s="397"/>
      <c r="CR79" s="433"/>
      <c r="CS79" s="372"/>
      <c r="CT79" s="372"/>
      <c r="CU79" s="372"/>
      <c r="CV79" s="372"/>
      <c r="CW79" s="372"/>
      <c r="CX79" s="372"/>
      <c r="CY79" s="372"/>
      <c r="CZ79" s="372"/>
      <c r="DA79" s="372"/>
      <c r="DB79" s="372"/>
      <c r="DC79" s="372"/>
      <c r="DD79" s="372"/>
      <c r="DE79" s="372"/>
      <c r="DF79" s="372"/>
      <c r="DG79" s="372"/>
      <c r="DH79" s="372"/>
      <c r="DI79" s="372"/>
      <c r="DJ79" s="372"/>
      <c r="DK79" s="372"/>
      <c r="DL79" s="372"/>
      <c r="DM79" s="372"/>
      <c r="DN79" s="372"/>
      <c r="DO79" s="372"/>
      <c r="DP79" s="372"/>
      <c r="DQ79" s="372"/>
      <c r="DR79" s="372"/>
      <c r="DS79" s="372"/>
      <c r="DT79" s="372"/>
      <c r="DU79" s="372"/>
      <c r="DV79" s="372"/>
      <c r="DW79" s="372"/>
      <c r="DX79" s="372"/>
      <c r="DY79" s="372"/>
      <c r="DZ79" s="372"/>
      <c r="EA79" s="372"/>
      <c r="EB79" s="372"/>
      <c r="EC79" s="372"/>
      <c r="ED79" s="372"/>
      <c r="EE79" s="372"/>
      <c r="EF79" s="372"/>
      <c r="EG79" s="372"/>
      <c r="EH79" s="372"/>
      <c r="EI79" s="372"/>
      <c r="EJ79" s="372"/>
      <c r="EK79" s="372"/>
      <c r="EL79" s="372"/>
      <c r="EM79" s="372"/>
      <c r="EN79" s="372"/>
      <c r="EO79" s="372"/>
      <c r="EP79" s="372"/>
      <c r="EQ79" s="372"/>
      <c r="ER79" s="372"/>
    </row>
    <row r="80" spans="1:148" ht="17.25" customHeight="1">
      <c r="A80" s="485" t="s">
        <v>839</v>
      </c>
      <c r="B80" s="486"/>
      <c r="C80" s="486"/>
      <c r="D80" s="486"/>
      <c r="E80" s="486"/>
      <c r="F80" s="486"/>
      <c r="G80" s="486"/>
      <c r="H80" s="486"/>
      <c r="I80" s="486"/>
      <c r="J80" s="486"/>
      <c r="K80" s="486"/>
      <c r="L80" s="486"/>
      <c r="M80" s="486"/>
      <c r="N80" s="486"/>
      <c r="O80" s="486"/>
      <c r="P80" s="486"/>
      <c r="Q80" s="486"/>
      <c r="R80" s="486"/>
      <c r="S80" s="486"/>
      <c r="T80" s="486"/>
      <c r="U80" s="486"/>
      <c r="V80" s="486"/>
      <c r="W80" s="486"/>
      <c r="X80" s="486"/>
      <c r="Y80" s="486"/>
      <c r="Z80" s="486"/>
      <c r="AA80" s="486"/>
      <c r="AB80" s="486"/>
      <c r="AC80" s="486"/>
      <c r="AD80" s="486"/>
      <c r="AE80" s="486"/>
      <c r="AF80" s="486"/>
      <c r="AG80" s="486"/>
      <c r="AH80" s="486"/>
      <c r="AI80" s="486"/>
      <c r="AJ80" s="486"/>
      <c r="AK80" s="486"/>
      <c r="AL80" s="486"/>
      <c r="AM80" s="486"/>
      <c r="AN80" s="486"/>
      <c r="AO80" s="486"/>
      <c r="AP80" s="486"/>
      <c r="AQ80" s="486"/>
      <c r="AR80" s="486"/>
      <c r="AS80" s="486"/>
      <c r="AT80" s="486"/>
      <c r="AU80" s="486"/>
      <c r="AV80" s="486"/>
      <c r="AW80" s="486"/>
      <c r="AX80" s="486"/>
      <c r="AY80" s="486"/>
      <c r="AZ80" s="486"/>
      <c r="BA80" s="486"/>
      <c r="BB80" s="486"/>
      <c r="BC80" s="486"/>
      <c r="BD80" s="486"/>
      <c r="BE80" s="486"/>
      <c r="BF80" s="486"/>
      <c r="BG80" s="486"/>
      <c r="BH80" s="486"/>
      <c r="BI80" s="486"/>
      <c r="BJ80" s="486"/>
      <c r="BK80" s="486"/>
      <c r="BL80" s="486"/>
      <c r="BM80" s="486"/>
      <c r="BN80" s="486"/>
      <c r="BO80" s="486"/>
      <c r="BP80" s="486"/>
      <c r="BQ80" s="486"/>
      <c r="BR80" s="486"/>
      <c r="BS80" s="486"/>
      <c r="BT80" s="486"/>
      <c r="BU80" s="486"/>
      <c r="BV80" s="486"/>
      <c r="BW80" s="487"/>
      <c r="BX80" s="481" t="s">
        <v>112</v>
      </c>
      <c r="BY80" s="481"/>
      <c r="BZ80" s="481"/>
      <c r="CA80" s="481"/>
      <c r="CB80" s="481"/>
      <c r="CC80" s="481"/>
      <c r="CD80" s="481"/>
      <c r="CE80" s="481"/>
      <c r="CF80" s="481" t="s">
        <v>840</v>
      </c>
      <c r="CG80" s="481"/>
      <c r="CH80" s="481"/>
      <c r="CI80" s="481"/>
      <c r="CJ80" s="481"/>
      <c r="CK80" s="481"/>
      <c r="CL80" s="481"/>
      <c r="CM80" s="481"/>
      <c r="CN80" s="481"/>
      <c r="CO80" s="481"/>
      <c r="CP80" s="481"/>
      <c r="CQ80" s="481"/>
      <c r="CR80" s="481"/>
      <c r="CS80" s="372"/>
      <c r="CT80" s="372"/>
      <c r="CU80" s="372"/>
      <c r="CV80" s="372"/>
      <c r="CW80" s="372"/>
      <c r="CX80" s="372"/>
      <c r="CY80" s="372"/>
      <c r="CZ80" s="372"/>
      <c r="DA80" s="372"/>
      <c r="DB80" s="372"/>
      <c r="DC80" s="372"/>
      <c r="DD80" s="372"/>
      <c r="DE80" s="372"/>
      <c r="DF80" s="372"/>
      <c r="DG80" s="372"/>
      <c r="DH80" s="372"/>
      <c r="DI80" s="372"/>
      <c r="DJ80" s="372"/>
      <c r="DK80" s="372"/>
      <c r="DL80" s="372"/>
      <c r="DM80" s="372"/>
      <c r="DN80" s="372"/>
      <c r="DO80" s="372"/>
      <c r="DP80" s="372"/>
      <c r="DQ80" s="372"/>
      <c r="DR80" s="372"/>
      <c r="DS80" s="372"/>
      <c r="DT80" s="372"/>
      <c r="DU80" s="372"/>
      <c r="DV80" s="372"/>
      <c r="DW80" s="372"/>
      <c r="DX80" s="372"/>
      <c r="DY80" s="372"/>
      <c r="DZ80" s="372"/>
      <c r="EA80" s="372"/>
      <c r="EB80" s="372"/>
      <c r="EC80" s="372"/>
      <c r="ED80" s="372"/>
      <c r="EE80" s="372"/>
      <c r="EF80" s="372"/>
      <c r="EG80" s="372"/>
      <c r="EH80" s="372"/>
      <c r="EI80" s="372"/>
      <c r="EJ80" s="372"/>
      <c r="EK80" s="372"/>
      <c r="EL80" s="372"/>
      <c r="EM80" s="372"/>
      <c r="EN80" s="372"/>
      <c r="EO80" s="372"/>
      <c r="EP80" s="372"/>
      <c r="EQ80" s="372"/>
      <c r="ER80" s="372"/>
    </row>
    <row r="81" spans="1:148" ht="19.5" customHeight="1">
      <c r="A81" s="449" t="s">
        <v>172</v>
      </c>
      <c r="B81" s="450"/>
      <c r="C81" s="450"/>
      <c r="D81" s="450"/>
      <c r="E81" s="450"/>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450"/>
      <c r="BA81" s="450"/>
      <c r="BB81" s="450"/>
      <c r="BC81" s="450"/>
      <c r="BD81" s="450"/>
      <c r="BE81" s="450"/>
      <c r="BF81" s="450"/>
      <c r="BG81" s="450"/>
      <c r="BH81" s="450"/>
      <c r="BI81" s="450"/>
      <c r="BJ81" s="450"/>
      <c r="BK81" s="450"/>
      <c r="BL81" s="450"/>
      <c r="BM81" s="450"/>
      <c r="BN81" s="450"/>
      <c r="BO81" s="450"/>
      <c r="BP81" s="450"/>
      <c r="BQ81" s="450"/>
      <c r="BR81" s="450"/>
      <c r="BS81" s="450"/>
      <c r="BT81" s="450"/>
      <c r="BU81" s="450"/>
      <c r="BV81" s="450"/>
      <c r="BW81" s="450"/>
      <c r="BX81" s="481" t="s">
        <v>836</v>
      </c>
      <c r="BY81" s="481"/>
      <c r="BZ81" s="481"/>
      <c r="CA81" s="481"/>
      <c r="CB81" s="481"/>
      <c r="CC81" s="481"/>
      <c r="CD81" s="481"/>
      <c r="CE81" s="481"/>
      <c r="CF81" s="371" t="s">
        <v>113</v>
      </c>
      <c r="CG81" s="371"/>
      <c r="CH81" s="371"/>
      <c r="CI81" s="371"/>
      <c r="CJ81" s="371"/>
      <c r="CK81" s="371"/>
      <c r="CL81" s="371"/>
      <c r="CM81" s="371"/>
      <c r="CN81" s="371"/>
      <c r="CO81" s="371"/>
      <c r="CP81" s="371"/>
      <c r="CQ81" s="371"/>
      <c r="CR81" s="371"/>
      <c r="CS81" s="372"/>
      <c r="CT81" s="372"/>
      <c r="CU81" s="372"/>
      <c r="CV81" s="372"/>
      <c r="CW81" s="372"/>
      <c r="CX81" s="372"/>
      <c r="CY81" s="372"/>
      <c r="CZ81" s="372"/>
      <c r="DA81" s="372"/>
      <c r="DB81" s="372"/>
      <c r="DC81" s="372"/>
      <c r="DD81" s="372"/>
      <c r="DE81" s="372"/>
      <c r="DF81" s="372"/>
      <c r="DG81" s="372"/>
      <c r="DH81" s="372"/>
      <c r="DI81" s="372"/>
      <c r="DJ81" s="372"/>
      <c r="DK81" s="372"/>
      <c r="DL81" s="372"/>
      <c r="DM81" s="372"/>
      <c r="DN81" s="372"/>
      <c r="DO81" s="372"/>
      <c r="DP81" s="372"/>
      <c r="DQ81" s="372"/>
      <c r="DR81" s="372"/>
      <c r="DS81" s="372"/>
      <c r="DT81" s="372"/>
      <c r="DU81" s="372"/>
      <c r="DV81" s="372"/>
      <c r="DW81" s="372"/>
      <c r="DX81" s="372"/>
      <c r="DY81" s="372"/>
      <c r="DZ81" s="372"/>
      <c r="EA81" s="372"/>
      <c r="EB81" s="372"/>
      <c r="EC81" s="372"/>
      <c r="ED81" s="372"/>
      <c r="EE81" s="372"/>
      <c r="EF81" s="372"/>
      <c r="EG81" s="372"/>
      <c r="EH81" s="372"/>
      <c r="EI81" s="372"/>
      <c r="EJ81" s="372"/>
      <c r="EK81" s="372"/>
      <c r="EL81" s="372"/>
      <c r="EM81" s="372"/>
      <c r="EN81" s="372"/>
      <c r="EO81" s="372"/>
      <c r="EP81" s="372"/>
      <c r="EQ81" s="372"/>
      <c r="ER81" s="372"/>
    </row>
    <row r="82" spans="1:148" ht="32.25" customHeight="1">
      <c r="A82" s="369" t="s">
        <v>173</v>
      </c>
      <c r="B82" s="370"/>
      <c r="C82" s="370"/>
      <c r="D82" s="370"/>
      <c r="E82" s="370"/>
      <c r="F82" s="370"/>
      <c r="G82" s="370"/>
      <c r="H82" s="370"/>
      <c r="I82" s="370"/>
      <c r="J82" s="370"/>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0"/>
      <c r="AI82" s="370"/>
      <c r="AJ82" s="370"/>
      <c r="AK82" s="370"/>
      <c r="AL82" s="370"/>
      <c r="AM82" s="370"/>
      <c r="AN82" s="370"/>
      <c r="AO82" s="370"/>
      <c r="AP82" s="370"/>
      <c r="AQ82" s="370"/>
      <c r="AR82" s="370"/>
      <c r="AS82" s="370"/>
      <c r="AT82" s="370"/>
      <c r="AU82" s="370"/>
      <c r="AV82" s="370"/>
      <c r="AW82" s="370"/>
      <c r="AX82" s="370"/>
      <c r="AY82" s="370"/>
      <c r="AZ82" s="370"/>
      <c r="BA82" s="370"/>
      <c r="BB82" s="370"/>
      <c r="BC82" s="370"/>
      <c r="BD82" s="370"/>
      <c r="BE82" s="370"/>
      <c r="BF82" s="370"/>
      <c r="BG82" s="370"/>
      <c r="BH82" s="370"/>
      <c r="BI82" s="370"/>
      <c r="BJ82" s="370"/>
      <c r="BK82" s="370"/>
      <c r="BL82" s="370"/>
      <c r="BM82" s="370"/>
      <c r="BN82" s="370"/>
      <c r="BO82" s="370"/>
      <c r="BP82" s="370"/>
      <c r="BQ82" s="370"/>
      <c r="BR82" s="370"/>
      <c r="BS82" s="370"/>
      <c r="BT82" s="370"/>
      <c r="BU82" s="370"/>
      <c r="BV82" s="370"/>
      <c r="BW82" s="370"/>
      <c r="BX82" s="481" t="s">
        <v>837</v>
      </c>
      <c r="BY82" s="481"/>
      <c r="BZ82" s="481"/>
      <c r="CA82" s="481"/>
      <c r="CB82" s="481"/>
      <c r="CC82" s="481"/>
      <c r="CD82" s="481"/>
      <c r="CE82" s="481"/>
      <c r="CF82" s="371" t="s">
        <v>115</v>
      </c>
      <c r="CG82" s="371"/>
      <c r="CH82" s="371"/>
      <c r="CI82" s="371"/>
      <c r="CJ82" s="371"/>
      <c r="CK82" s="371"/>
      <c r="CL82" s="371"/>
      <c r="CM82" s="371"/>
      <c r="CN82" s="371"/>
      <c r="CO82" s="371"/>
      <c r="CP82" s="371"/>
      <c r="CQ82" s="371"/>
      <c r="CR82" s="371"/>
      <c r="CS82" s="372"/>
      <c r="CT82" s="372"/>
      <c r="CU82" s="372"/>
      <c r="CV82" s="372"/>
      <c r="CW82" s="372"/>
      <c r="CX82" s="372"/>
      <c r="CY82" s="372"/>
      <c r="CZ82" s="372"/>
      <c r="DA82" s="372"/>
      <c r="DB82" s="372"/>
      <c r="DC82" s="372"/>
      <c r="DD82" s="372"/>
      <c r="DE82" s="372"/>
      <c r="DF82" s="372"/>
      <c r="DG82" s="372"/>
      <c r="DH82" s="372"/>
      <c r="DI82" s="372"/>
      <c r="DJ82" s="372"/>
      <c r="DK82" s="372"/>
      <c r="DL82" s="372"/>
      <c r="DM82" s="372"/>
      <c r="DN82" s="372"/>
      <c r="DO82" s="372"/>
      <c r="DP82" s="372"/>
      <c r="DQ82" s="372"/>
      <c r="DR82" s="372"/>
      <c r="DS82" s="372"/>
      <c r="DT82" s="372"/>
      <c r="DU82" s="372"/>
      <c r="DV82" s="372"/>
      <c r="DW82" s="372"/>
      <c r="DX82" s="372"/>
      <c r="DY82" s="372"/>
      <c r="DZ82" s="372"/>
      <c r="EA82" s="372"/>
      <c r="EB82" s="372"/>
      <c r="EC82" s="372"/>
      <c r="ED82" s="372"/>
      <c r="EE82" s="372"/>
      <c r="EF82" s="372"/>
      <c r="EG82" s="372"/>
      <c r="EH82" s="372"/>
      <c r="EI82" s="372"/>
      <c r="EJ82" s="372"/>
      <c r="EK82" s="372"/>
      <c r="EL82" s="372"/>
      <c r="EM82" s="372"/>
      <c r="EN82" s="372"/>
      <c r="EO82" s="372"/>
      <c r="EP82" s="372"/>
      <c r="EQ82" s="372"/>
      <c r="ER82" s="372"/>
    </row>
    <row r="83" spans="1:148" ht="32.25" customHeight="1">
      <c r="A83" s="369" t="s">
        <v>174</v>
      </c>
      <c r="B83" s="370"/>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481" t="s">
        <v>838</v>
      </c>
      <c r="BY83" s="481"/>
      <c r="BZ83" s="481"/>
      <c r="CA83" s="481"/>
      <c r="CB83" s="481"/>
      <c r="CC83" s="481"/>
      <c r="CD83" s="481"/>
      <c r="CE83" s="481"/>
      <c r="CF83" s="371" t="s">
        <v>117</v>
      </c>
      <c r="CG83" s="371"/>
      <c r="CH83" s="371"/>
      <c r="CI83" s="371"/>
      <c r="CJ83" s="371"/>
      <c r="CK83" s="371"/>
      <c r="CL83" s="371"/>
      <c r="CM83" s="371"/>
      <c r="CN83" s="371"/>
      <c r="CO83" s="371"/>
      <c r="CP83" s="371"/>
      <c r="CQ83" s="371"/>
      <c r="CR83" s="371"/>
      <c r="CS83" s="372"/>
      <c r="CT83" s="372"/>
      <c r="CU83" s="372"/>
      <c r="CV83" s="372"/>
      <c r="CW83" s="372"/>
      <c r="CX83" s="372"/>
      <c r="CY83" s="372"/>
      <c r="CZ83" s="372"/>
      <c r="DA83" s="372"/>
      <c r="DB83" s="372"/>
      <c r="DC83" s="372"/>
      <c r="DD83" s="372"/>
      <c r="DE83" s="372"/>
      <c r="DF83" s="372"/>
      <c r="DG83" s="372"/>
      <c r="DH83" s="372"/>
      <c r="DI83" s="372"/>
      <c r="DJ83" s="372"/>
      <c r="DK83" s="372"/>
      <c r="DL83" s="372"/>
      <c r="DM83" s="372"/>
      <c r="DN83" s="372"/>
      <c r="DO83" s="372"/>
      <c r="DP83" s="372"/>
      <c r="DQ83" s="372"/>
      <c r="DR83" s="372"/>
      <c r="DS83" s="372"/>
      <c r="DT83" s="372"/>
      <c r="DU83" s="372"/>
      <c r="DV83" s="372"/>
      <c r="DW83" s="372"/>
      <c r="DX83" s="372"/>
      <c r="DY83" s="372"/>
      <c r="DZ83" s="372"/>
      <c r="EA83" s="372"/>
      <c r="EB83" s="372"/>
      <c r="EC83" s="372"/>
      <c r="ED83" s="372"/>
      <c r="EE83" s="372"/>
      <c r="EF83" s="372"/>
      <c r="EG83" s="372"/>
      <c r="EH83" s="372"/>
      <c r="EI83" s="372"/>
      <c r="EJ83" s="372"/>
      <c r="EK83" s="372"/>
      <c r="EL83" s="372"/>
      <c r="EM83" s="372"/>
      <c r="EN83" s="372"/>
      <c r="EO83" s="372"/>
      <c r="EP83" s="372"/>
      <c r="EQ83" s="372"/>
      <c r="ER83" s="372"/>
    </row>
    <row r="84" spans="1:148" ht="21.75" customHeight="1">
      <c r="A84" s="451" t="s">
        <v>241</v>
      </c>
      <c r="B84" s="451"/>
      <c r="C84" s="451"/>
      <c r="D84" s="451"/>
      <c r="E84" s="451"/>
      <c r="F84" s="451"/>
      <c r="G84" s="451"/>
      <c r="H84" s="451"/>
      <c r="I84" s="451"/>
      <c r="J84" s="451"/>
      <c r="K84" s="451"/>
      <c r="L84" s="451"/>
      <c r="M84" s="451"/>
      <c r="N84" s="451"/>
      <c r="O84" s="451"/>
      <c r="P84" s="451"/>
      <c r="Q84" s="451"/>
      <c r="R84" s="451"/>
      <c r="S84" s="451"/>
      <c r="T84" s="451"/>
      <c r="U84" s="451"/>
      <c r="V84" s="451"/>
      <c r="W84" s="451"/>
      <c r="X84" s="451"/>
      <c r="Y84" s="451"/>
      <c r="Z84" s="451"/>
      <c r="AA84" s="451"/>
      <c r="AB84" s="451"/>
      <c r="AC84" s="451"/>
      <c r="AD84" s="451"/>
      <c r="AE84" s="451"/>
      <c r="AF84" s="451"/>
      <c r="AG84" s="451"/>
      <c r="AH84" s="451"/>
      <c r="AI84" s="451"/>
      <c r="AJ84" s="451"/>
      <c r="AK84" s="451"/>
      <c r="AL84" s="451"/>
      <c r="AM84" s="451"/>
      <c r="AN84" s="451"/>
      <c r="AO84" s="451"/>
      <c r="AP84" s="451"/>
      <c r="AQ84" s="451"/>
      <c r="AR84" s="451"/>
      <c r="AS84" s="451"/>
      <c r="AT84" s="451"/>
      <c r="AU84" s="451"/>
      <c r="AV84" s="451"/>
      <c r="AW84" s="451"/>
      <c r="AX84" s="451"/>
      <c r="AY84" s="451"/>
      <c r="AZ84" s="451"/>
      <c r="BA84" s="451"/>
      <c r="BB84" s="451"/>
      <c r="BC84" s="451"/>
      <c r="BD84" s="451"/>
      <c r="BE84" s="451"/>
      <c r="BF84" s="451"/>
      <c r="BG84" s="451"/>
      <c r="BH84" s="451"/>
      <c r="BI84" s="451"/>
      <c r="BJ84" s="451"/>
      <c r="BK84" s="451"/>
      <c r="BL84" s="451"/>
      <c r="BM84" s="451"/>
      <c r="BN84" s="451"/>
      <c r="BO84" s="451"/>
      <c r="BP84" s="451"/>
      <c r="BQ84" s="451"/>
      <c r="BR84" s="451"/>
      <c r="BS84" s="451"/>
      <c r="BT84" s="451"/>
      <c r="BU84" s="451"/>
      <c r="BV84" s="451"/>
      <c r="BW84" s="451"/>
      <c r="BX84" s="427" t="s">
        <v>118</v>
      </c>
      <c r="BY84" s="427"/>
      <c r="BZ84" s="427"/>
      <c r="CA84" s="427"/>
      <c r="CB84" s="427"/>
      <c r="CC84" s="427"/>
      <c r="CD84" s="427"/>
      <c r="CE84" s="427"/>
      <c r="CF84" s="427" t="s">
        <v>119</v>
      </c>
      <c r="CG84" s="427"/>
      <c r="CH84" s="427"/>
      <c r="CI84" s="427"/>
      <c r="CJ84" s="427"/>
      <c r="CK84" s="427"/>
      <c r="CL84" s="427"/>
      <c r="CM84" s="427"/>
      <c r="CN84" s="427"/>
      <c r="CO84" s="427"/>
      <c r="CP84" s="427"/>
      <c r="CQ84" s="427"/>
      <c r="CR84" s="427"/>
      <c r="CS84" s="372">
        <v>-40863</v>
      </c>
      <c r="CT84" s="372"/>
      <c r="CU84" s="372"/>
      <c r="CV84" s="372"/>
      <c r="CW84" s="372"/>
      <c r="CX84" s="372"/>
      <c r="CY84" s="372"/>
      <c r="CZ84" s="372"/>
      <c r="DA84" s="372"/>
      <c r="DB84" s="372"/>
      <c r="DC84" s="372"/>
      <c r="DD84" s="372"/>
      <c r="DE84" s="372"/>
      <c r="DF84" s="372"/>
      <c r="DG84" s="372"/>
      <c r="DH84" s="372"/>
      <c r="DI84" s="372"/>
      <c r="DJ84" s="372"/>
      <c r="DK84" s="372"/>
      <c r="DL84" s="372"/>
      <c r="DM84" s="372"/>
      <c r="DN84" s="372"/>
      <c r="DO84" s="372"/>
      <c r="DP84" s="372"/>
      <c r="DQ84" s="372"/>
      <c r="DR84" s="372"/>
      <c r="DS84" s="372"/>
      <c r="DT84" s="372"/>
      <c r="DU84" s="372"/>
      <c r="DV84" s="372"/>
      <c r="DW84" s="372"/>
      <c r="DX84" s="372"/>
      <c r="DY84" s="372"/>
      <c r="DZ84" s="372"/>
      <c r="EA84" s="372"/>
      <c r="EB84" s="372"/>
      <c r="EC84" s="372"/>
      <c r="ED84" s="372"/>
      <c r="EE84" s="372"/>
      <c r="EF84" s="372" t="s">
        <v>29</v>
      </c>
      <c r="EG84" s="372"/>
      <c r="EH84" s="372"/>
      <c r="EI84" s="372"/>
      <c r="EJ84" s="372"/>
      <c r="EK84" s="372"/>
      <c r="EL84" s="372"/>
      <c r="EM84" s="372"/>
      <c r="EN84" s="372"/>
      <c r="EO84" s="372"/>
      <c r="EP84" s="372"/>
      <c r="EQ84" s="372"/>
      <c r="ER84" s="372"/>
    </row>
    <row r="85" spans="1:148" ht="39" customHeight="1">
      <c r="A85" s="482" t="s">
        <v>242</v>
      </c>
      <c r="B85" s="483"/>
      <c r="C85" s="483"/>
      <c r="D85" s="483"/>
      <c r="E85" s="483"/>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3"/>
      <c r="AK85" s="483"/>
      <c r="AL85" s="483"/>
      <c r="AM85" s="483"/>
      <c r="AN85" s="483"/>
      <c r="AO85" s="483"/>
      <c r="AP85" s="483"/>
      <c r="AQ85" s="483"/>
      <c r="AR85" s="483"/>
      <c r="AS85" s="483"/>
      <c r="AT85" s="483"/>
      <c r="AU85" s="483"/>
      <c r="AV85" s="483"/>
      <c r="AW85" s="483"/>
      <c r="AX85" s="483"/>
      <c r="AY85" s="483"/>
      <c r="AZ85" s="483"/>
      <c r="BA85" s="483"/>
      <c r="BB85" s="483"/>
      <c r="BC85" s="483"/>
      <c r="BD85" s="483"/>
      <c r="BE85" s="483"/>
      <c r="BF85" s="483"/>
      <c r="BG85" s="483"/>
      <c r="BH85" s="483"/>
      <c r="BI85" s="483"/>
      <c r="BJ85" s="483"/>
      <c r="BK85" s="483"/>
      <c r="BL85" s="483"/>
      <c r="BM85" s="483"/>
      <c r="BN85" s="483"/>
      <c r="BO85" s="483"/>
      <c r="BP85" s="483"/>
      <c r="BQ85" s="483"/>
      <c r="BR85" s="483"/>
      <c r="BS85" s="483"/>
      <c r="BT85" s="483"/>
      <c r="BU85" s="483"/>
      <c r="BV85" s="483"/>
      <c r="BW85" s="484"/>
      <c r="BX85" s="371" t="s">
        <v>120</v>
      </c>
      <c r="BY85" s="371"/>
      <c r="BZ85" s="371"/>
      <c r="CA85" s="371"/>
      <c r="CB85" s="371"/>
      <c r="CC85" s="371"/>
      <c r="CD85" s="371"/>
      <c r="CE85" s="371"/>
      <c r="CF85" s="371"/>
      <c r="CG85" s="371"/>
      <c r="CH85" s="371"/>
      <c r="CI85" s="371"/>
      <c r="CJ85" s="371"/>
      <c r="CK85" s="371"/>
      <c r="CL85" s="371"/>
      <c r="CM85" s="371"/>
      <c r="CN85" s="371"/>
      <c r="CO85" s="371"/>
      <c r="CP85" s="371"/>
      <c r="CQ85" s="371"/>
      <c r="CR85" s="371"/>
      <c r="CS85" s="372">
        <v>-40863</v>
      </c>
      <c r="CT85" s="372"/>
      <c r="CU85" s="372"/>
      <c r="CV85" s="372"/>
      <c r="CW85" s="372"/>
      <c r="CX85" s="372"/>
      <c r="CY85" s="372"/>
      <c r="CZ85" s="372"/>
      <c r="DA85" s="372"/>
      <c r="DB85" s="372"/>
      <c r="DC85" s="372"/>
      <c r="DD85" s="372"/>
      <c r="DE85" s="372"/>
      <c r="DF85" s="372"/>
      <c r="DG85" s="372"/>
      <c r="DH85" s="372"/>
      <c r="DI85" s="372"/>
      <c r="DJ85" s="372"/>
      <c r="DK85" s="372"/>
      <c r="DL85" s="372"/>
      <c r="DM85" s="372"/>
      <c r="DN85" s="372"/>
      <c r="DO85" s="372"/>
      <c r="DP85" s="372"/>
      <c r="DQ85" s="372"/>
      <c r="DR85" s="372"/>
      <c r="DS85" s="372"/>
      <c r="DT85" s="372"/>
      <c r="DU85" s="372"/>
      <c r="DV85" s="372"/>
      <c r="DW85" s="372"/>
      <c r="DX85" s="372"/>
      <c r="DY85" s="372"/>
      <c r="DZ85" s="372"/>
      <c r="EA85" s="372"/>
      <c r="EB85" s="372"/>
      <c r="EC85" s="372"/>
      <c r="ED85" s="372"/>
      <c r="EE85" s="372"/>
      <c r="EF85" s="372" t="s">
        <v>29</v>
      </c>
      <c r="EG85" s="372"/>
      <c r="EH85" s="372"/>
      <c r="EI85" s="372"/>
      <c r="EJ85" s="372"/>
      <c r="EK85" s="372"/>
      <c r="EL85" s="372"/>
      <c r="EM85" s="372"/>
      <c r="EN85" s="372"/>
      <c r="EO85" s="372"/>
      <c r="EP85" s="372"/>
      <c r="EQ85" s="372"/>
      <c r="ER85" s="372"/>
    </row>
    <row r="86" spans="1:148" ht="18" customHeight="1">
      <c r="A86" s="449" t="s">
        <v>243</v>
      </c>
      <c r="B86" s="450"/>
      <c r="C86" s="450"/>
      <c r="D86" s="450"/>
      <c r="E86" s="450"/>
      <c r="F86" s="450"/>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450"/>
      <c r="BN86" s="450"/>
      <c r="BO86" s="450"/>
      <c r="BP86" s="450"/>
      <c r="BQ86" s="450"/>
      <c r="BR86" s="450"/>
      <c r="BS86" s="450"/>
      <c r="BT86" s="450"/>
      <c r="BU86" s="450"/>
      <c r="BV86" s="450"/>
      <c r="BW86" s="450"/>
      <c r="BX86" s="371" t="s">
        <v>121</v>
      </c>
      <c r="BY86" s="371"/>
      <c r="BZ86" s="371"/>
      <c r="CA86" s="371"/>
      <c r="CB86" s="371"/>
      <c r="CC86" s="371"/>
      <c r="CD86" s="371"/>
      <c r="CE86" s="371"/>
      <c r="CF86" s="371"/>
      <c r="CG86" s="371"/>
      <c r="CH86" s="371"/>
      <c r="CI86" s="371"/>
      <c r="CJ86" s="371"/>
      <c r="CK86" s="371"/>
      <c r="CL86" s="371"/>
      <c r="CM86" s="371"/>
      <c r="CN86" s="371"/>
      <c r="CO86" s="371"/>
      <c r="CP86" s="371"/>
      <c r="CQ86" s="371"/>
      <c r="CR86" s="371"/>
      <c r="CS86" s="372"/>
      <c r="CT86" s="372"/>
      <c r="CU86" s="372"/>
      <c r="CV86" s="372"/>
      <c r="CW86" s="372"/>
      <c r="CX86" s="372"/>
      <c r="CY86" s="372"/>
      <c r="CZ86" s="372"/>
      <c r="DA86" s="372"/>
      <c r="DB86" s="372"/>
      <c r="DC86" s="372"/>
      <c r="DD86" s="372"/>
      <c r="DE86" s="372"/>
      <c r="DF86" s="372"/>
      <c r="DG86" s="372"/>
      <c r="DH86" s="372"/>
      <c r="DI86" s="372"/>
      <c r="DJ86" s="372"/>
      <c r="DK86" s="372"/>
      <c r="DL86" s="372"/>
      <c r="DM86" s="372"/>
      <c r="DN86" s="372"/>
      <c r="DO86" s="372"/>
      <c r="DP86" s="372"/>
      <c r="DQ86" s="372"/>
      <c r="DR86" s="372"/>
      <c r="DS86" s="372"/>
      <c r="DT86" s="372"/>
      <c r="DU86" s="372"/>
      <c r="DV86" s="372"/>
      <c r="DW86" s="372"/>
      <c r="DX86" s="372"/>
      <c r="DY86" s="372"/>
      <c r="DZ86" s="372"/>
      <c r="EA86" s="372"/>
      <c r="EB86" s="372"/>
      <c r="EC86" s="372"/>
      <c r="ED86" s="372"/>
      <c r="EE86" s="372"/>
      <c r="EF86" s="372" t="s">
        <v>29</v>
      </c>
      <c r="EG86" s="372"/>
      <c r="EH86" s="372"/>
      <c r="EI86" s="372"/>
      <c r="EJ86" s="372"/>
      <c r="EK86" s="372"/>
      <c r="EL86" s="372"/>
      <c r="EM86" s="372"/>
      <c r="EN86" s="372"/>
      <c r="EO86" s="372"/>
      <c r="EP86" s="372"/>
      <c r="EQ86" s="372"/>
      <c r="ER86" s="372"/>
    </row>
    <row r="87" spans="1:148" ht="18.75" customHeight="1">
      <c r="A87" s="449" t="s">
        <v>244</v>
      </c>
      <c r="B87" s="450"/>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c r="BJ87" s="450"/>
      <c r="BK87" s="450"/>
      <c r="BL87" s="450"/>
      <c r="BM87" s="450"/>
      <c r="BN87" s="450"/>
      <c r="BO87" s="450"/>
      <c r="BP87" s="450"/>
      <c r="BQ87" s="450"/>
      <c r="BR87" s="450"/>
      <c r="BS87" s="450"/>
      <c r="BT87" s="450"/>
      <c r="BU87" s="450"/>
      <c r="BV87" s="450"/>
      <c r="BW87" s="450"/>
      <c r="BX87" s="371" t="s">
        <v>122</v>
      </c>
      <c r="BY87" s="371"/>
      <c r="BZ87" s="371"/>
      <c r="CA87" s="371"/>
      <c r="CB87" s="371"/>
      <c r="CC87" s="371"/>
      <c r="CD87" s="371"/>
      <c r="CE87" s="371"/>
      <c r="CF87" s="371"/>
      <c r="CG87" s="371"/>
      <c r="CH87" s="371"/>
      <c r="CI87" s="371"/>
      <c r="CJ87" s="371"/>
      <c r="CK87" s="371"/>
      <c r="CL87" s="371"/>
      <c r="CM87" s="371"/>
      <c r="CN87" s="371"/>
      <c r="CO87" s="371"/>
      <c r="CP87" s="371"/>
      <c r="CQ87" s="371"/>
      <c r="CR87" s="371"/>
      <c r="CS87" s="372"/>
      <c r="CT87" s="372"/>
      <c r="CU87" s="372"/>
      <c r="CV87" s="372"/>
      <c r="CW87" s="372"/>
      <c r="CX87" s="372"/>
      <c r="CY87" s="372"/>
      <c r="CZ87" s="372"/>
      <c r="DA87" s="372"/>
      <c r="DB87" s="372"/>
      <c r="DC87" s="372"/>
      <c r="DD87" s="372"/>
      <c r="DE87" s="372"/>
      <c r="DF87" s="372"/>
      <c r="DG87" s="372"/>
      <c r="DH87" s="372"/>
      <c r="DI87" s="372"/>
      <c r="DJ87" s="372"/>
      <c r="DK87" s="372"/>
      <c r="DL87" s="372"/>
      <c r="DM87" s="372"/>
      <c r="DN87" s="372"/>
      <c r="DO87" s="372"/>
      <c r="DP87" s="372"/>
      <c r="DQ87" s="372"/>
      <c r="DR87" s="372"/>
      <c r="DS87" s="372"/>
      <c r="DT87" s="372"/>
      <c r="DU87" s="372"/>
      <c r="DV87" s="372"/>
      <c r="DW87" s="372"/>
      <c r="DX87" s="372"/>
      <c r="DY87" s="372"/>
      <c r="DZ87" s="372"/>
      <c r="EA87" s="372"/>
      <c r="EB87" s="372"/>
      <c r="EC87" s="372"/>
      <c r="ED87" s="372"/>
      <c r="EE87" s="372"/>
      <c r="EF87" s="372" t="s">
        <v>29</v>
      </c>
      <c r="EG87" s="372"/>
      <c r="EH87" s="372"/>
      <c r="EI87" s="372"/>
      <c r="EJ87" s="372"/>
      <c r="EK87" s="372"/>
      <c r="EL87" s="372"/>
      <c r="EM87" s="372"/>
      <c r="EN87" s="372"/>
      <c r="EO87" s="372"/>
      <c r="EP87" s="372"/>
      <c r="EQ87" s="372"/>
      <c r="ER87" s="372"/>
    </row>
    <row r="88" spans="1:148" ht="18.75" customHeight="1">
      <c r="A88" s="451" t="s">
        <v>195</v>
      </c>
      <c r="B88" s="451"/>
      <c r="C88" s="451"/>
      <c r="D88" s="451"/>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1"/>
      <c r="AZ88" s="451"/>
      <c r="BA88" s="451"/>
      <c r="BB88" s="451"/>
      <c r="BC88" s="451"/>
      <c r="BD88" s="451"/>
      <c r="BE88" s="451"/>
      <c r="BF88" s="451"/>
      <c r="BG88" s="451"/>
      <c r="BH88" s="451"/>
      <c r="BI88" s="451"/>
      <c r="BJ88" s="451"/>
      <c r="BK88" s="451"/>
      <c r="BL88" s="451"/>
      <c r="BM88" s="451"/>
      <c r="BN88" s="451"/>
      <c r="BO88" s="451"/>
      <c r="BP88" s="451"/>
      <c r="BQ88" s="451"/>
      <c r="BR88" s="451"/>
      <c r="BS88" s="451"/>
      <c r="BT88" s="451"/>
      <c r="BU88" s="451"/>
      <c r="BV88" s="451"/>
      <c r="BW88" s="451"/>
      <c r="BX88" s="427" t="s">
        <v>123</v>
      </c>
      <c r="BY88" s="427"/>
      <c r="BZ88" s="427"/>
      <c r="CA88" s="427"/>
      <c r="CB88" s="427"/>
      <c r="CC88" s="427"/>
      <c r="CD88" s="427"/>
      <c r="CE88" s="427"/>
      <c r="CF88" s="427" t="s">
        <v>29</v>
      </c>
      <c r="CG88" s="427"/>
      <c r="CH88" s="427"/>
      <c r="CI88" s="427"/>
      <c r="CJ88" s="427"/>
      <c r="CK88" s="427"/>
      <c r="CL88" s="427"/>
      <c r="CM88" s="427"/>
      <c r="CN88" s="427"/>
      <c r="CO88" s="427"/>
      <c r="CP88" s="427"/>
      <c r="CQ88" s="427"/>
      <c r="CR88" s="427"/>
      <c r="CS88" s="372"/>
      <c r="CT88" s="372"/>
      <c r="CU88" s="372"/>
      <c r="CV88" s="372"/>
      <c r="CW88" s="372"/>
      <c r="CX88" s="372"/>
      <c r="CY88" s="372"/>
      <c r="CZ88" s="372"/>
      <c r="DA88" s="372"/>
      <c r="DB88" s="372"/>
      <c r="DC88" s="372"/>
      <c r="DD88" s="372"/>
      <c r="DE88" s="372"/>
      <c r="DF88" s="372"/>
      <c r="DG88" s="372"/>
      <c r="DH88" s="372"/>
      <c r="DI88" s="372"/>
      <c r="DJ88" s="372"/>
      <c r="DK88" s="372"/>
      <c r="DL88" s="372"/>
      <c r="DM88" s="372"/>
      <c r="DN88" s="372"/>
      <c r="DO88" s="372"/>
      <c r="DP88" s="372"/>
      <c r="DQ88" s="372"/>
      <c r="DR88" s="372"/>
      <c r="DS88" s="372"/>
      <c r="DT88" s="372"/>
      <c r="DU88" s="372"/>
      <c r="DV88" s="372"/>
      <c r="DW88" s="372"/>
      <c r="DX88" s="372"/>
      <c r="DY88" s="372"/>
      <c r="DZ88" s="372"/>
      <c r="EA88" s="372"/>
      <c r="EB88" s="372"/>
      <c r="EC88" s="372"/>
      <c r="ED88" s="372"/>
      <c r="EE88" s="372"/>
      <c r="EF88" s="372" t="s">
        <v>29</v>
      </c>
      <c r="EG88" s="372"/>
      <c r="EH88" s="372"/>
      <c r="EI88" s="372"/>
      <c r="EJ88" s="372"/>
      <c r="EK88" s="372"/>
      <c r="EL88" s="372"/>
      <c r="EM88" s="372"/>
      <c r="EN88" s="372"/>
      <c r="EO88" s="372"/>
      <c r="EP88" s="372"/>
      <c r="EQ88" s="372"/>
      <c r="ER88" s="372"/>
    </row>
    <row r="89" spans="1:148" ht="30" customHeight="1">
      <c r="A89" s="449" t="s">
        <v>251</v>
      </c>
      <c r="B89" s="450"/>
      <c r="C89" s="450"/>
      <c r="D89" s="450"/>
      <c r="E89" s="450"/>
      <c r="F89" s="450"/>
      <c r="G89" s="450"/>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0"/>
      <c r="AZ89" s="450"/>
      <c r="BA89" s="450"/>
      <c r="BB89" s="450"/>
      <c r="BC89" s="450"/>
      <c r="BD89" s="450"/>
      <c r="BE89" s="450"/>
      <c r="BF89" s="450"/>
      <c r="BG89" s="450"/>
      <c r="BH89" s="450"/>
      <c r="BI89" s="450"/>
      <c r="BJ89" s="450"/>
      <c r="BK89" s="450"/>
      <c r="BL89" s="450"/>
      <c r="BM89" s="450"/>
      <c r="BN89" s="450"/>
      <c r="BO89" s="450"/>
      <c r="BP89" s="450"/>
      <c r="BQ89" s="450"/>
      <c r="BR89" s="450"/>
      <c r="BS89" s="450"/>
      <c r="BT89" s="450"/>
      <c r="BU89" s="450"/>
      <c r="BV89" s="450"/>
      <c r="BW89" s="450"/>
      <c r="BX89" s="371" t="s">
        <v>124</v>
      </c>
      <c r="BY89" s="371"/>
      <c r="BZ89" s="371"/>
      <c r="CA89" s="371"/>
      <c r="CB89" s="371"/>
      <c r="CC89" s="371"/>
      <c r="CD89" s="371"/>
      <c r="CE89" s="371"/>
      <c r="CF89" s="371" t="s">
        <v>125</v>
      </c>
      <c r="CG89" s="371"/>
      <c r="CH89" s="371"/>
      <c r="CI89" s="371"/>
      <c r="CJ89" s="371"/>
      <c r="CK89" s="371"/>
      <c r="CL89" s="371"/>
      <c r="CM89" s="371"/>
      <c r="CN89" s="371"/>
      <c r="CO89" s="371"/>
      <c r="CP89" s="371"/>
      <c r="CQ89" s="371"/>
      <c r="CR89" s="371"/>
      <c r="CS89" s="372"/>
      <c r="CT89" s="372"/>
      <c r="CU89" s="372"/>
      <c r="CV89" s="372"/>
      <c r="CW89" s="372"/>
      <c r="CX89" s="372"/>
      <c r="CY89" s="372"/>
      <c r="CZ89" s="372"/>
      <c r="DA89" s="372"/>
      <c r="DB89" s="372"/>
      <c r="DC89" s="372"/>
      <c r="DD89" s="372"/>
      <c r="DE89" s="372"/>
      <c r="DF89" s="372"/>
      <c r="DG89" s="372"/>
      <c r="DH89" s="372"/>
      <c r="DI89" s="372"/>
      <c r="DJ89" s="372"/>
      <c r="DK89" s="372"/>
      <c r="DL89" s="372"/>
      <c r="DM89" s="372"/>
      <c r="DN89" s="372"/>
      <c r="DO89" s="372"/>
      <c r="DP89" s="372"/>
      <c r="DQ89" s="372"/>
      <c r="DR89" s="372"/>
      <c r="DS89" s="372"/>
      <c r="DT89" s="372"/>
      <c r="DU89" s="372"/>
      <c r="DV89" s="372"/>
      <c r="DW89" s="372"/>
      <c r="DX89" s="372"/>
      <c r="DY89" s="372"/>
      <c r="DZ89" s="372"/>
      <c r="EA89" s="372"/>
      <c r="EB89" s="372"/>
      <c r="EC89" s="372"/>
      <c r="ED89" s="372"/>
      <c r="EE89" s="372"/>
      <c r="EF89" s="372" t="s">
        <v>29</v>
      </c>
      <c r="EG89" s="372"/>
      <c r="EH89" s="372"/>
      <c r="EI89" s="372"/>
      <c r="EJ89" s="372"/>
      <c r="EK89" s="372"/>
      <c r="EL89" s="372"/>
      <c r="EM89" s="372"/>
      <c r="EN89" s="372"/>
      <c r="EO89" s="372"/>
      <c r="EP89" s="372"/>
      <c r="EQ89" s="372"/>
      <c r="ER89" s="372"/>
    </row>
    <row r="90" spans="1:148" ht="11.25" customHeight="1">
      <c r="A90" s="488"/>
      <c r="B90" s="489"/>
      <c r="C90" s="489"/>
      <c r="D90" s="489"/>
      <c r="E90" s="489"/>
      <c r="F90" s="489"/>
      <c r="G90" s="489"/>
      <c r="H90" s="489"/>
      <c r="I90" s="489"/>
      <c r="J90" s="489"/>
      <c r="K90" s="489"/>
      <c r="L90" s="489"/>
      <c r="M90" s="489"/>
      <c r="N90" s="489"/>
      <c r="O90" s="489"/>
      <c r="P90" s="489"/>
      <c r="Q90" s="489"/>
      <c r="R90" s="489"/>
      <c r="S90" s="489"/>
      <c r="T90" s="489"/>
      <c r="U90" s="489"/>
      <c r="V90" s="489"/>
      <c r="W90" s="489"/>
      <c r="X90" s="489"/>
      <c r="Y90" s="489"/>
      <c r="Z90" s="489"/>
      <c r="AA90" s="489"/>
      <c r="AB90" s="489"/>
      <c r="AC90" s="489"/>
      <c r="AD90" s="489"/>
      <c r="AE90" s="489"/>
      <c r="AF90" s="489"/>
      <c r="AG90" s="489"/>
      <c r="AH90" s="489"/>
      <c r="AI90" s="489"/>
      <c r="AJ90" s="489"/>
      <c r="AK90" s="489"/>
      <c r="AL90" s="489"/>
      <c r="AM90" s="489"/>
      <c r="AN90" s="489"/>
      <c r="AO90" s="489"/>
      <c r="AP90" s="489"/>
      <c r="AQ90" s="489"/>
      <c r="AR90" s="489"/>
      <c r="AS90" s="489"/>
      <c r="AT90" s="489"/>
      <c r="AU90" s="489"/>
      <c r="AV90" s="489"/>
      <c r="AW90" s="489"/>
      <c r="AX90" s="489"/>
      <c r="AY90" s="489"/>
      <c r="AZ90" s="489"/>
      <c r="BA90" s="489"/>
      <c r="BB90" s="489"/>
      <c r="BC90" s="489"/>
      <c r="BD90" s="489"/>
      <c r="BE90" s="489"/>
      <c r="BF90" s="489"/>
      <c r="BG90" s="489"/>
      <c r="BH90" s="489"/>
      <c r="BI90" s="489"/>
      <c r="BJ90" s="489"/>
      <c r="BK90" s="489"/>
      <c r="BL90" s="489"/>
      <c r="BM90" s="489"/>
      <c r="BN90" s="489"/>
      <c r="BO90" s="489"/>
      <c r="BP90" s="489"/>
      <c r="BQ90" s="489"/>
      <c r="BR90" s="489"/>
      <c r="BS90" s="489"/>
      <c r="BT90" s="489"/>
      <c r="BU90" s="489"/>
      <c r="BV90" s="489"/>
      <c r="BW90" s="489"/>
      <c r="BX90" s="371"/>
      <c r="BY90" s="371"/>
      <c r="BZ90" s="371"/>
      <c r="CA90" s="371"/>
      <c r="CB90" s="371"/>
      <c r="CC90" s="371"/>
      <c r="CD90" s="371"/>
      <c r="CE90" s="371"/>
      <c r="CF90" s="371"/>
      <c r="CG90" s="371"/>
      <c r="CH90" s="371"/>
      <c r="CI90" s="371"/>
      <c r="CJ90" s="371"/>
      <c r="CK90" s="371"/>
      <c r="CL90" s="371"/>
      <c r="CM90" s="371"/>
      <c r="CN90" s="371"/>
      <c r="CO90" s="371"/>
      <c r="CP90" s="371"/>
      <c r="CQ90" s="371"/>
      <c r="CR90" s="371"/>
      <c r="CS90" s="372"/>
      <c r="CT90" s="372"/>
      <c r="CU90" s="372"/>
      <c r="CV90" s="372"/>
      <c r="CW90" s="372"/>
      <c r="CX90" s="372"/>
      <c r="CY90" s="372"/>
      <c r="CZ90" s="372"/>
      <c r="DA90" s="372"/>
      <c r="DB90" s="372"/>
      <c r="DC90" s="372"/>
      <c r="DD90" s="372"/>
      <c r="DE90" s="372"/>
      <c r="DF90" s="372"/>
      <c r="DG90" s="372"/>
      <c r="DH90" s="372"/>
      <c r="DI90" s="372"/>
      <c r="DJ90" s="372"/>
      <c r="DK90" s="372"/>
      <c r="DL90" s="372"/>
      <c r="DM90" s="372"/>
      <c r="DN90" s="372"/>
      <c r="DO90" s="372"/>
      <c r="DP90" s="372"/>
      <c r="DQ90" s="372"/>
      <c r="DR90" s="372"/>
      <c r="DS90" s="372"/>
      <c r="DT90" s="372"/>
      <c r="DU90" s="372"/>
      <c r="DV90" s="372"/>
      <c r="DW90" s="372"/>
      <c r="DX90" s="372"/>
      <c r="DY90" s="372"/>
      <c r="DZ90" s="372"/>
      <c r="EA90" s="372"/>
      <c r="EB90" s="372"/>
      <c r="EC90" s="372"/>
      <c r="ED90" s="372"/>
      <c r="EE90" s="372"/>
      <c r="EF90" s="372"/>
      <c r="EG90" s="372"/>
      <c r="EH90" s="372"/>
      <c r="EI90" s="372"/>
      <c r="EJ90" s="372"/>
      <c r="EK90" s="372"/>
      <c r="EL90" s="372"/>
      <c r="EM90" s="372"/>
      <c r="EN90" s="372"/>
      <c r="EO90" s="372"/>
      <c r="EP90" s="372"/>
      <c r="EQ90" s="372"/>
      <c r="ER90" s="372"/>
    </row>
    <row r="91" spans="1:148" ht="3" customHeight="1"/>
  </sheetData>
  <mergeCells count="483">
    <mergeCell ref="A80:BW80"/>
    <mergeCell ref="BX80:CE80"/>
    <mergeCell ref="CF80:CR80"/>
    <mergeCell ref="CS80:DE80"/>
    <mergeCell ref="DF80:DR80"/>
    <mergeCell ref="DS80:EE80"/>
    <mergeCell ref="EF80:ER80"/>
    <mergeCell ref="EF89:ER89"/>
    <mergeCell ref="A90:BW90"/>
    <mergeCell ref="BX90:CE90"/>
    <mergeCell ref="CF90:CR90"/>
    <mergeCell ref="CS90:DE90"/>
    <mergeCell ref="DF90:DR90"/>
    <mergeCell ref="DS90:EE90"/>
    <mergeCell ref="EF90:ER90"/>
    <mergeCell ref="A89:BW89"/>
    <mergeCell ref="BX89:CE89"/>
    <mergeCell ref="CF89:CR89"/>
    <mergeCell ref="CS89:DE89"/>
    <mergeCell ref="DF89:DR89"/>
    <mergeCell ref="DS89:EE89"/>
    <mergeCell ref="EF87:ER87"/>
    <mergeCell ref="A88:BW88"/>
    <mergeCell ref="BX88:CE88"/>
    <mergeCell ref="CF88:CR88"/>
    <mergeCell ref="CS88:DE88"/>
    <mergeCell ref="DF88:DR88"/>
    <mergeCell ref="DS88:EE88"/>
    <mergeCell ref="EF88:ER88"/>
    <mergeCell ref="A87:BW87"/>
    <mergeCell ref="BX87:CE87"/>
    <mergeCell ref="CF87:CR87"/>
    <mergeCell ref="CS87:DE87"/>
    <mergeCell ref="DF87:DR87"/>
    <mergeCell ref="DS87:EE87"/>
    <mergeCell ref="EF85:ER85"/>
    <mergeCell ref="A86:BW86"/>
    <mergeCell ref="BX86:CE86"/>
    <mergeCell ref="CF86:CR86"/>
    <mergeCell ref="CS86:DE86"/>
    <mergeCell ref="DF86:DR86"/>
    <mergeCell ref="DS86:EE86"/>
    <mergeCell ref="EF86:ER86"/>
    <mergeCell ref="A85:BW85"/>
    <mergeCell ref="BX85:CE85"/>
    <mergeCell ref="CF85:CR85"/>
    <mergeCell ref="CS85:DE85"/>
    <mergeCell ref="DF85:DR85"/>
    <mergeCell ref="DS85:EE85"/>
    <mergeCell ref="EF83:ER83"/>
    <mergeCell ref="A84:BW84"/>
    <mergeCell ref="BX84:CE84"/>
    <mergeCell ref="CF84:CR84"/>
    <mergeCell ref="CS84:DE84"/>
    <mergeCell ref="DF84:DR84"/>
    <mergeCell ref="DS84:EE84"/>
    <mergeCell ref="EF84:ER84"/>
    <mergeCell ref="A83:BW83"/>
    <mergeCell ref="BX83:CE83"/>
    <mergeCell ref="CF83:CR83"/>
    <mergeCell ref="CS83:DE83"/>
    <mergeCell ref="DF83:DR83"/>
    <mergeCell ref="DS83:EE83"/>
    <mergeCell ref="EF81:ER81"/>
    <mergeCell ref="A82:BW82"/>
    <mergeCell ref="BX82:CE82"/>
    <mergeCell ref="CF82:CR82"/>
    <mergeCell ref="CS82:DE82"/>
    <mergeCell ref="DF82:DR82"/>
    <mergeCell ref="DS82:EE82"/>
    <mergeCell ref="EF82:ER82"/>
    <mergeCell ref="A81:BW81"/>
    <mergeCell ref="BX81:CE81"/>
    <mergeCell ref="CF81:CR81"/>
    <mergeCell ref="CS81:DE81"/>
    <mergeCell ref="DF81:DR81"/>
    <mergeCell ref="DS81:EE81"/>
    <mergeCell ref="EF77:ER77"/>
    <mergeCell ref="A77:BW77"/>
    <mergeCell ref="BX77:CE77"/>
    <mergeCell ref="CF77:CR77"/>
    <mergeCell ref="CS77:DE77"/>
    <mergeCell ref="DF77:DR77"/>
    <mergeCell ref="DS77:EE77"/>
    <mergeCell ref="EF78:ER78"/>
    <mergeCell ref="A79:BW79"/>
    <mergeCell ref="BX79:CE79"/>
    <mergeCell ref="CF79:CR79"/>
    <mergeCell ref="CS79:DE79"/>
    <mergeCell ref="DF79:DR79"/>
    <mergeCell ref="DS79:EE79"/>
    <mergeCell ref="EF79:ER79"/>
    <mergeCell ref="A78:BW78"/>
    <mergeCell ref="BX78:CE78"/>
    <mergeCell ref="CF78:CR78"/>
    <mergeCell ref="CS78:DE78"/>
    <mergeCell ref="DF78:DR78"/>
    <mergeCell ref="DS78:EE78"/>
    <mergeCell ref="A74:BW74"/>
    <mergeCell ref="BX74:CE74"/>
    <mergeCell ref="CF74:CR74"/>
    <mergeCell ref="CS74:DE74"/>
    <mergeCell ref="DF74:DR74"/>
    <mergeCell ref="DS74:EE74"/>
    <mergeCell ref="EF74:ER74"/>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0:ER40"/>
    <mergeCell ref="A41:BW41"/>
    <mergeCell ref="CS41:DE41"/>
    <mergeCell ref="DF41:DR41"/>
    <mergeCell ref="DS41:EE41"/>
    <mergeCell ref="EF41:ER41"/>
    <mergeCell ref="A40:BW40"/>
    <mergeCell ref="BX40:CE41"/>
    <mergeCell ref="CF40:CR41"/>
    <mergeCell ref="CS40:DE40"/>
    <mergeCell ref="DF40:DR40"/>
    <mergeCell ref="DS40:EE40"/>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DY21:ED21"/>
    <mergeCell ref="EE21:EQ21"/>
    <mergeCell ref="K22:DL22"/>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BA15:CS15"/>
    <mergeCell ref="EE15:EQ16"/>
    <mergeCell ref="BB17:CR17"/>
    <mergeCell ref="DY17:ED17"/>
    <mergeCell ref="EE17:EQ17"/>
    <mergeCell ref="DI9:EQ9"/>
    <mergeCell ref="DI10:DU10"/>
    <mergeCell ref="DX10:EQ10"/>
    <mergeCell ref="DI11:DU11"/>
    <mergeCell ref="DX11:EQ11"/>
    <mergeCell ref="DI12:DJ12"/>
    <mergeCell ref="DK12:DM12"/>
    <mergeCell ref="DN12:DO12"/>
    <mergeCell ref="DQ12:EE12"/>
    <mergeCell ref="EF12:EH12"/>
    <mergeCell ref="CT1:EQ1"/>
    <mergeCell ref="CT2:ER2"/>
    <mergeCell ref="CT4:ER4"/>
    <mergeCell ref="DI6:EQ6"/>
    <mergeCell ref="DI7:EQ7"/>
    <mergeCell ref="DI8:EQ8"/>
    <mergeCell ref="EI12:EK12"/>
    <mergeCell ref="DI13:EQ13"/>
    <mergeCell ref="A14:ER14"/>
    <mergeCell ref="A68:BW68"/>
    <mergeCell ref="BX68:CE68"/>
    <mergeCell ref="CF68:CR68"/>
    <mergeCell ref="CS68:DE68"/>
    <mergeCell ref="DF68:DR68"/>
    <mergeCell ref="DS68:EE68"/>
    <mergeCell ref="EF68:ER68"/>
    <mergeCell ref="A69:BW69"/>
    <mergeCell ref="BX69:CE69"/>
    <mergeCell ref="CF69:CR69"/>
    <mergeCell ref="CS69:DE69"/>
    <mergeCell ref="DF69:DR69"/>
    <mergeCell ref="DS69:EE69"/>
    <mergeCell ref="EF69:ER69"/>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A72:BW72"/>
    <mergeCell ref="BX72:CE72"/>
    <mergeCell ref="CF72:CR72"/>
    <mergeCell ref="CS72:DE72"/>
    <mergeCell ref="DF72:DR72"/>
    <mergeCell ref="DS72:EE72"/>
    <mergeCell ref="EF72:ER72"/>
    <mergeCell ref="A73:BW73"/>
    <mergeCell ref="BX73:CE73"/>
    <mergeCell ref="CF73:CR73"/>
    <mergeCell ref="CS73:DE73"/>
    <mergeCell ref="DF73:DR73"/>
    <mergeCell ref="DS73:EE73"/>
    <mergeCell ref="EF73:ER73"/>
  </mergeCells>
  <pageMargins left="0.23622047244094491" right="0.23622047244094491" top="0.74803149606299213" bottom="0.74803149606299213" header="0.31496062992125984" footer="0.31496062992125984"/>
  <pageSetup paperSize="9" scale="51" orientation="portrait" r:id="rId1"/>
  <legacyDrawing r:id="rId2"/>
</worksheet>
</file>

<file path=xl/worksheets/sheet20.xml><?xml version="1.0" encoding="utf-8"?>
<worksheet xmlns="http://schemas.openxmlformats.org/spreadsheetml/2006/main" xmlns:r="http://schemas.openxmlformats.org/officeDocument/2006/relationships">
  <dimension ref="A1:DM35"/>
  <sheetViews>
    <sheetView view="pageBreakPreview" zoomScale="60" zoomScaleNormal="60" workbookViewId="0">
      <selection activeCell="X21" sqref="X21"/>
    </sheetView>
  </sheetViews>
  <sheetFormatPr defaultColWidth="0.85546875" defaultRowHeight="20.25"/>
  <cols>
    <col min="1" max="1" width="3.85546875" style="120" customWidth="1"/>
    <col min="2" max="12" width="5.42578125" style="120" customWidth="1"/>
    <col min="13" max="15" width="3.85546875" style="120" customWidth="1"/>
    <col min="16" max="19" width="5.85546875" style="120" customWidth="1"/>
    <col min="20" max="23" width="4.5703125" style="120" customWidth="1"/>
    <col min="24" max="24" width="5" style="120" customWidth="1"/>
    <col min="25" max="25" width="9.5703125" style="120" customWidth="1"/>
    <col min="26" max="27" width="5" style="120" customWidth="1"/>
    <col min="28" max="31" width="5.85546875" style="120" customWidth="1"/>
    <col min="32" max="39" width="4.85546875" style="120" customWidth="1"/>
    <col min="40" max="43" width="5.85546875" style="120" customWidth="1"/>
    <col min="44" max="47" width="4.85546875" style="120" customWidth="1"/>
    <col min="48" max="51" width="3.85546875" style="120" customWidth="1"/>
    <col min="52" max="52" width="14.140625" style="120" customWidth="1"/>
    <col min="53" max="16384" width="0.85546875" style="120"/>
  </cols>
  <sheetData>
    <row r="1" spans="1:117">
      <c r="A1" s="1114" t="s">
        <v>612</v>
      </c>
      <c r="B1" s="1114"/>
      <c r="C1" s="1114"/>
      <c r="D1" s="1114"/>
      <c r="E1" s="1114"/>
      <c r="F1" s="1114"/>
      <c r="G1" s="1114"/>
      <c r="H1" s="1114"/>
      <c r="I1" s="1114"/>
      <c r="J1" s="1114"/>
      <c r="K1" s="1114"/>
      <c r="L1" s="1114"/>
      <c r="M1" s="1114"/>
      <c r="N1" s="1114"/>
      <c r="O1" s="1114"/>
      <c r="P1" s="1114"/>
      <c r="Q1" s="1114"/>
      <c r="R1" s="1114"/>
      <c r="S1" s="1114"/>
      <c r="T1" s="1114"/>
      <c r="U1" s="1114"/>
      <c r="V1" s="1114"/>
      <c r="W1" s="1114"/>
      <c r="X1" s="1114"/>
      <c r="Y1" s="1114"/>
      <c r="Z1" s="1114"/>
      <c r="AA1" s="1114"/>
      <c r="AB1" s="1114"/>
      <c r="AC1" s="1114"/>
      <c r="AD1" s="1114"/>
      <c r="AE1" s="1114"/>
      <c r="AF1" s="1114"/>
      <c r="AG1" s="1114"/>
      <c r="AH1" s="1114"/>
      <c r="AI1" s="1114"/>
      <c r="AJ1" s="1114"/>
      <c r="AK1" s="1114"/>
      <c r="AL1" s="1114"/>
      <c r="AM1" s="1114"/>
      <c r="AN1" s="1114"/>
      <c r="AO1" s="1114"/>
      <c r="AP1" s="1114"/>
      <c r="AQ1" s="1114"/>
      <c r="AR1" s="1114"/>
      <c r="AS1" s="1114"/>
      <c r="AT1" s="1114"/>
      <c r="AU1" s="1114"/>
      <c r="AV1" s="1114"/>
      <c r="AW1" s="1114"/>
      <c r="AX1" s="1114"/>
      <c r="AY1" s="1114"/>
      <c r="AZ1" s="1114"/>
    </row>
    <row r="3" spans="1:117">
      <c r="A3" s="122" t="s">
        <v>254</v>
      </c>
      <c r="B3" s="122"/>
      <c r="C3" s="122"/>
      <c r="D3" s="122"/>
      <c r="E3" s="122"/>
      <c r="F3" s="122"/>
      <c r="G3" s="122"/>
      <c r="H3" s="122"/>
      <c r="I3" s="122"/>
      <c r="J3" s="122"/>
      <c r="K3" s="122"/>
      <c r="L3" s="677" t="s">
        <v>856</v>
      </c>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7"/>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7"/>
      <c r="CC3" s="677"/>
      <c r="CD3" s="677"/>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row>
    <row r="4" spans="1:117">
      <c r="A4" s="122" t="s">
        <v>255</v>
      </c>
      <c r="B4" s="122"/>
      <c r="C4" s="122"/>
      <c r="D4" s="122"/>
      <c r="E4" s="122"/>
      <c r="F4" s="122"/>
      <c r="G4" s="122"/>
      <c r="H4" s="122"/>
      <c r="I4" s="122"/>
      <c r="J4" s="122"/>
      <c r="K4" s="122"/>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1115"/>
    </row>
    <row r="5" spans="1:117" ht="24">
      <c r="A5" s="122"/>
      <c r="B5" s="122"/>
      <c r="C5" s="122"/>
      <c r="D5" s="122"/>
      <c r="E5" s="122"/>
      <c r="F5" s="122"/>
      <c r="G5" s="122"/>
      <c r="H5" s="122"/>
      <c r="I5" s="122"/>
      <c r="J5" s="122"/>
      <c r="K5" s="122"/>
      <c r="L5" s="1066" t="s">
        <v>316</v>
      </c>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row>
    <row r="6" spans="1:117">
      <c r="A6" s="122" t="s">
        <v>257</v>
      </c>
      <c r="B6" s="122"/>
      <c r="C6" s="122"/>
      <c r="D6" s="122"/>
      <c r="E6" s="122"/>
      <c r="F6" s="122"/>
      <c r="G6" s="122"/>
      <c r="H6" s="122"/>
      <c r="I6" s="122"/>
      <c r="J6" s="122"/>
      <c r="K6" s="122"/>
      <c r="L6" s="122" t="s">
        <v>258</v>
      </c>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row>
    <row r="7" spans="1:117" s="140" customForma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row>
    <row r="8" spans="1:117" s="140" customFormat="1">
      <c r="B8" s="990" t="s">
        <v>613</v>
      </c>
      <c r="C8" s="990"/>
      <c r="D8" s="990"/>
      <c r="E8" s="990"/>
      <c r="F8" s="990"/>
      <c r="G8" s="990"/>
      <c r="H8" s="990"/>
      <c r="I8" s="990"/>
      <c r="J8" s="990"/>
      <c r="K8" s="990"/>
      <c r="L8" s="990"/>
      <c r="M8" s="990"/>
      <c r="N8" s="990"/>
      <c r="O8" s="990"/>
      <c r="P8" s="990"/>
      <c r="Q8" s="990"/>
      <c r="R8" s="990"/>
      <c r="S8" s="990"/>
      <c r="T8" s="990"/>
      <c r="U8" s="990"/>
      <c r="V8" s="990"/>
      <c r="W8" s="990"/>
      <c r="X8" s="990"/>
      <c r="Y8" s="990"/>
      <c r="Z8" s="990"/>
      <c r="AA8" s="990"/>
      <c r="AB8" s="990"/>
      <c r="AC8" s="990"/>
      <c r="AD8" s="990"/>
      <c r="AE8" s="990"/>
      <c r="AF8" s="990"/>
      <c r="AG8" s="990"/>
      <c r="AH8" s="990"/>
      <c r="AI8" s="990"/>
      <c r="AJ8" s="990"/>
      <c r="AK8" s="990"/>
      <c r="AL8" s="990"/>
      <c r="AM8" s="990"/>
      <c r="AN8" s="990"/>
      <c r="AO8" s="990"/>
      <c r="AP8" s="990"/>
      <c r="AQ8" s="990"/>
      <c r="AR8" s="990"/>
      <c r="AS8" s="990"/>
      <c r="AT8" s="141"/>
      <c r="AU8" s="141"/>
      <c r="AV8" s="141"/>
      <c r="AW8" s="141"/>
      <c r="AX8" s="141"/>
      <c r="AY8" s="141"/>
      <c r="AZ8" s="141"/>
    </row>
    <row r="9" spans="1:117" s="140" customFormat="1"/>
    <row r="10" spans="1:117" s="140" customFormat="1">
      <c r="B10" s="991" t="s">
        <v>0</v>
      </c>
      <c r="C10" s="991"/>
      <c r="D10" s="991"/>
      <c r="E10" s="991"/>
      <c r="F10" s="991"/>
      <c r="G10" s="991"/>
      <c r="H10" s="991"/>
      <c r="I10" s="991"/>
      <c r="J10" s="991"/>
      <c r="K10" s="991"/>
      <c r="L10" s="991"/>
      <c r="M10" s="992" t="s">
        <v>260</v>
      </c>
      <c r="N10" s="1116"/>
      <c r="O10" s="993"/>
      <c r="P10" s="992" t="s">
        <v>286</v>
      </c>
      <c r="Q10" s="1116"/>
      <c r="R10" s="1116"/>
      <c r="S10" s="1116"/>
      <c r="T10" s="1116"/>
      <c r="U10" s="1116"/>
      <c r="V10" s="1116"/>
      <c r="W10" s="1116"/>
      <c r="X10" s="1116"/>
      <c r="Y10" s="1116"/>
      <c r="Z10" s="1116"/>
      <c r="AA10" s="1116"/>
      <c r="AB10" s="1116"/>
      <c r="AC10" s="1116"/>
      <c r="AD10" s="1116"/>
      <c r="AE10" s="1116"/>
      <c r="AF10" s="1116"/>
      <c r="AG10" s="1116"/>
      <c r="AH10" s="1116"/>
      <c r="AI10" s="1116"/>
      <c r="AJ10" s="1116"/>
      <c r="AK10" s="1116"/>
      <c r="AL10" s="1116"/>
      <c r="AM10" s="1116"/>
      <c r="AN10" s="1116"/>
      <c r="AO10" s="1116"/>
      <c r="AP10" s="1116"/>
      <c r="AQ10" s="1116"/>
      <c r="AR10" s="1116"/>
      <c r="AS10" s="1116"/>
      <c r="AT10" s="1116"/>
      <c r="AU10" s="1116"/>
      <c r="AV10" s="1116"/>
      <c r="AW10" s="1116"/>
      <c r="AX10" s="1116"/>
      <c r="AY10" s="1116"/>
      <c r="AZ10" s="993"/>
    </row>
    <row r="11" spans="1:117" s="140" customFormat="1">
      <c r="B11" s="991"/>
      <c r="C11" s="991"/>
      <c r="D11" s="991"/>
      <c r="E11" s="991"/>
      <c r="F11" s="991"/>
      <c r="G11" s="991"/>
      <c r="H11" s="991"/>
      <c r="I11" s="991"/>
      <c r="J11" s="991"/>
      <c r="K11" s="991"/>
      <c r="L11" s="991"/>
      <c r="M11" s="994"/>
      <c r="N11" s="1117"/>
      <c r="O11" s="995"/>
      <c r="P11" s="991" t="s">
        <v>986</v>
      </c>
      <c r="Q11" s="991"/>
      <c r="R11" s="991"/>
      <c r="S11" s="991"/>
      <c r="T11" s="991"/>
      <c r="U11" s="991"/>
      <c r="V11" s="991"/>
      <c r="W11" s="991"/>
      <c r="X11" s="991"/>
      <c r="Y11" s="991"/>
      <c r="Z11" s="991"/>
      <c r="AA11" s="991"/>
      <c r="AB11" s="991" t="s">
        <v>999</v>
      </c>
      <c r="AC11" s="991"/>
      <c r="AD11" s="991"/>
      <c r="AE11" s="991"/>
      <c r="AF11" s="991"/>
      <c r="AG11" s="991"/>
      <c r="AH11" s="991"/>
      <c r="AI11" s="991"/>
      <c r="AJ11" s="991"/>
      <c r="AK11" s="991" t="s">
        <v>614</v>
      </c>
      <c r="AL11" s="991"/>
      <c r="AM11" s="991"/>
      <c r="AN11" s="1121" t="s">
        <v>998</v>
      </c>
      <c r="AO11" s="1122"/>
      <c r="AP11" s="1122"/>
      <c r="AQ11" s="1122"/>
      <c r="AR11" s="1122"/>
      <c r="AS11" s="1122"/>
      <c r="AT11" s="1122"/>
      <c r="AU11" s="1122"/>
      <c r="AV11" s="1122"/>
      <c r="AW11" s="1122"/>
      <c r="AX11" s="1122"/>
      <c r="AY11" s="1122"/>
      <c r="AZ11" s="1123"/>
    </row>
    <row r="12" spans="1:117" s="142" customFormat="1">
      <c r="A12" s="140"/>
      <c r="B12" s="991"/>
      <c r="C12" s="991"/>
      <c r="D12" s="991"/>
      <c r="E12" s="991"/>
      <c r="F12" s="991"/>
      <c r="G12" s="991"/>
      <c r="H12" s="991"/>
      <c r="I12" s="991"/>
      <c r="J12" s="991"/>
      <c r="K12" s="991"/>
      <c r="L12" s="991"/>
      <c r="M12" s="994"/>
      <c r="N12" s="1117"/>
      <c r="O12" s="995"/>
      <c r="P12" s="991"/>
      <c r="Q12" s="991"/>
      <c r="R12" s="991"/>
      <c r="S12" s="991"/>
      <c r="T12" s="991"/>
      <c r="U12" s="991"/>
      <c r="V12" s="991"/>
      <c r="W12" s="991"/>
      <c r="X12" s="991"/>
      <c r="Y12" s="991"/>
      <c r="Z12" s="991"/>
      <c r="AA12" s="991"/>
      <c r="AB12" s="991"/>
      <c r="AC12" s="991"/>
      <c r="AD12" s="991"/>
      <c r="AE12" s="991"/>
      <c r="AF12" s="991"/>
      <c r="AG12" s="991"/>
      <c r="AH12" s="991"/>
      <c r="AI12" s="991"/>
      <c r="AJ12" s="991"/>
      <c r="AK12" s="991"/>
      <c r="AL12" s="991"/>
      <c r="AM12" s="991"/>
      <c r="AN12" s="1124"/>
      <c r="AO12" s="1125"/>
      <c r="AP12" s="1125"/>
      <c r="AQ12" s="1125"/>
      <c r="AR12" s="1125"/>
      <c r="AS12" s="1125"/>
      <c r="AT12" s="1125"/>
      <c r="AU12" s="1125"/>
      <c r="AV12" s="1125"/>
      <c r="AW12" s="1125"/>
      <c r="AX12" s="1125"/>
      <c r="AY12" s="1125"/>
      <c r="AZ12" s="1126"/>
      <c r="BA12" s="140"/>
    </row>
    <row r="13" spans="1:117" s="142" customFormat="1" ht="129" customHeight="1">
      <c r="A13" s="140"/>
      <c r="B13" s="991"/>
      <c r="C13" s="991"/>
      <c r="D13" s="991"/>
      <c r="E13" s="991"/>
      <c r="F13" s="991"/>
      <c r="G13" s="991"/>
      <c r="H13" s="991"/>
      <c r="I13" s="991"/>
      <c r="J13" s="991"/>
      <c r="K13" s="991"/>
      <c r="L13" s="991"/>
      <c r="M13" s="1118"/>
      <c r="N13" s="1119"/>
      <c r="O13" s="1120"/>
      <c r="P13" s="570" t="s">
        <v>615</v>
      </c>
      <c r="Q13" s="570"/>
      <c r="R13" s="570"/>
      <c r="S13" s="570"/>
      <c r="T13" s="991" t="s">
        <v>616</v>
      </c>
      <c r="U13" s="991"/>
      <c r="V13" s="991"/>
      <c r="W13" s="991"/>
      <c r="X13" s="991" t="s">
        <v>617</v>
      </c>
      <c r="Y13" s="991"/>
      <c r="Z13" s="991"/>
      <c r="AA13" s="991"/>
      <c r="AB13" s="570" t="s">
        <v>615</v>
      </c>
      <c r="AC13" s="570"/>
      <c r="AD13" s="570"/>
      <c r="AE13" s="570"/>
      <c r="AF13" s="991" t="s">
        <v>616</v>
      </c>
      <c r="AG13" s="991"/>
      <c r="AH13" s="991"/>
      <c r="AI13" s="991"/>
      <c r="AJ13" s="991" t="s">
        <v>617</v>
      </c>
      <c r="AK13" s="991"/>
      <c r="AL13" s="991"/>
      <c r="AM13" s="991"/>
      <c r="AN13" s="570" t="s">
        <v>615</v>
      </c>
      <c r="AO13" s="570"/>
      <c r="AP13" s="570"/>
      <c r="AQ13" s="570"/>
      <c r="AR13" s="991" t="s">
        <v>616</v>
      </c>
      <c r="AS13" s="991"/>
      <c r="AT13" s="991"/>
      <c r="AU13" s="991"/>
      <c r="AV13" s="1127" t="s">
        <v>617</v>
      </c>
      <c r="AW13" s="1128"/>
      <c r="AX13" s="1128"/>
      <c r="AY13" s="1128"/>
      <c r="AZ13" s="1129"/>
      <c r="BA13" s="140"/>
    </row>
    <row r="14" spans="1:117" s="142" customFormat="1" ht="21" thickBot="1">
      <c r="B14" s="756" t="s">
        <v>5</v>
      </c>
      <c r="C14" s="756"/>
      <c r="D14" s="756"/>
      <c r="E14" s="756"/>
      <c r="F14" s="756"/>
      <c r="G14" s="756"/>
      <c r="H14" s="756"/>
      <c r="I14" s="756"/>
      <c r="J14" s="756"/>
      <c r="K14" s="756"/>
      <c r="L14" s="756"/>
      <c r="M14" s="807" t="s">
        <v>6</v>
      </c>
      <c r="N14" s="807"/>
      <c r="O14" s="807"/>
      <c r="P14" s="807" t="s">
        <v>7</v>
      </c>
      <c r="Q14" s="807"/>
      <c r="R14" s="807"/>
      <c r="S14" s="807"/>
      <c r="T14" s="807" t="s">
        <v>8</v>
      </c>
      <c r="U14" s="807"/>
      <c r="V14" s="807"/>
      <c r="W14" s="807"/>
      <c r="X14" s="807" t="s">
        <v>9</v>
      </c>
      <c r="Y14" s="807"/>
      <c r="Z14" s="807"/>
      <c r="AA14" s="807"/>
      <c r="AB14" s="807" t="s">
        <v>10</v>
      </c>
      <c r="AC14" s="807"/>
      <c r="AD14" s="807"/>
      <c r="AE14" s="807"/>
      <c r="AF14" s="807" t="s">
        <v>11</v>
      </c>
      <c r="AG14" s="807"/>
      <c r="AH14" s="807"/>
      <c r="AI14" s="807"/>
      <c r="AJ14" s="807" t="s">
        <v>12</v>
      </c>
      <c r="AK14" s="807"/>
      <c r="AL14" s="807"/>
      <c r="AM14" s="807"/>
      <c r="AN14" s="807" t="s">
        <v>618</v>
      </c>
      <c r="AO14" s="807"/>
      <c r="AP14" s="807"/>
      <c r="AQ14" s="807"/>
      <c r="AR14" s="807" t="s">
        <v>619</v>
      </c>
      <c r="AS14" s="807"/>
      <c r="AT14" s="807"/>
      <c r="AU14" s="807"/>
      <c r="AV14" s="812" t="s">
        <v>620</v>
      </c>
      <c r="AW14" s="812"/>
      <c r="AX14" s="812"/>
      <c r="AY14" s="812"/>
      <c r="AZ14" s="812"/>
    </row>
    <row r="15" spans="1:117" s="122" customFormat="1" ht="63" customHeight="1">
      <c r="A15" s="142"/>
      <c r="B15" s="1130" t="s">
        <v>841</v>
      </c>
      <c r="C15" s="1130"/>
      <c r="D15" s="1130"/>
      <c r="E15" s="1130"/>
      <c r="F15" s="1130"/>
      <c r="G15" s="1130"/>
      <c r="H15" s="1130"/>
      <c r="I15" s="1130"/>
      <c r="J15" s="1130"/>
      <c r="K15" s="1130"/>
      <c r="L15" s="1131"/>
      <c r="M15" s="1132" t="s">
        <v>266</v>
      </c>
      <c r="N15" s="1133"/>
      <c r="O15" s="1133"/>
      <c r="P15" s="1134"/>
      <c r="Q15" s="1134"/>
      <c r="R15" s="1134"/>
      <c r="S15" s="1134"/>
      <c r="T15" s="1134"/>
      <c r="U15" s="1134"/>
      <c r="V15" s="1134"/>
      <c r="W15" s="1134"/>
      <c r="X15" s="1134"/>
      <c r="Y15" s="1134"/>
      <c r="Z15" s="1134"/>
      <c r="AA15" s="1134"/>
      <c r="AB15" s="1134"/>
      <c r="AC15" s="1134"/>
      <c r="AD15" s="1134"/>
      <c r="AE15" s="1134"/>
      <c r="AF15" s="1134"/>
      <c r="AG15" s="1134"/>
      <c r="AH15" s="1134"/>
      <c r="AI15" s="1134"/>
      <c r="AJ15" s="1134"/>
      <c r="AK15" s="1134"/>
      <c r="AL15" s="1134"/>
      <c r="AM15" s="1134"/>
      <c r="AN15" s="1134"/>
      <c r="AO15" s="1134"/>
      <c r="AP15" s="1134"/>
      <c r="AQ15" s="1134"/>
      <c r="AR15" s="1134"/>
      <c r="AS15" s="1134"/>
      <c r="AT15" s="1134"/>
      <c r="AU15" s="1134"/>
      <c r="AV15" s="1135"/>
      <c r="AW15" s="1136"/>
      <c r="AX15" s="1136"/>
      <c r="AY15" s="1136"/>
      <c r="AZ15" s="1137"/>
      <c r="BA15" s="142"/>
    </row>
    <row r="16" spans="1:117" s="122" customFormat="1" ht="63" customHeight="1">
      <c r="A16" s="142"/>
      <c r="B16" s="1138" t="s">
        <v>621</v>
      </c>
      <c r="C16" s="1138"/>
      <c r="D16" s="1138"/>
      <c r="E16" s="1138"/>
      <c r="F16" s="1138"/>
      <c r="G16" s="1138"/>
      <c r="H16" s="1138"/>
      <c r="I16" s="1138"/>
      <c r="J16" s="1138"/>
      <c r="K16" s="1138"/>
      <c r="L16" s="1139"/>
      <c r="M16" s="1140" t="s">
        <v>268</v>
      </c>
      <c r="N16" s="1141"/>
      <c r="O16" s="1141"/>
      <c r="P16" s="991"/>
      <c r="Q16" s="991"/>
      <c r="R16" s="991"/>
      <c r="S16" s="991"/>
      <c r="T16" s="991"/>
      <c r="U16" s="991"/>
      <c r="V16" s="991"/>
      <c r="W16" s="991"/>
      <c r="X16" s="991"/>
      <c r="Y16" s="991"/>
      <c r="Z16" s="991"/>
      <c r="AA16" s="991"/>
      <c r="AB16" s="991"/>
      <c r="AC16" s="991"/>
      <c r="AD16" s="991"/>
      <c r="AE16" s="991"/>
      <c r="AF16" s="991"/>
      <c r="AG16" s="991"/>
      <c r="AH16" s="991"/>
      <c r="AI16" s="991"/>
      <c r="AJ16" s="991"/>
      <c r="AK16" s="991"/>
      <c r="AL16" s="991"/>
      <c r="AM16" s="991"/>
      <c r="AN16" s="991"/>
      <c r="AO16" s="991"/>
      <c r="AP16" s="991"/>
      <c r="AQ16" s="991"/>
      <c r="AR16" s="991"/>
      <c r="AS16" s="991"/>
      <c r="AT16" s="991"/>
      <c r="AU16" s="991"/>
      <c r="AV16" s="1127"/>
      <c r="AW16" s="1128"/>
      <c r="AX16" s="1128"/>
      <c r="AY16" s="1128"/>
      <c r="AZ16" s="1143"/>
      <c r="BA16" s="142"/>
    </row>
    <row r="17" spans="1:53" s="122" customFormat="1" ht="63" customHeight="1">
      <c r="A17" s="142"/>
      <c r="B17" s="1138" t="s">
        <v>622</v>
      </c>
      <c r="C17" s="1138"/>
      <c r="D17" s="1138"/>
      <c r="E17" s="1138"/>
      <c r="F17" s="1138"/>
      <c r="G17" s="1138"/>
      <c r="H17" s="1138"/>
      <c r="I17" s="1138"/>
      <c r="J17" s="1138"/>
      <c r="K17" s="1138"/>
      <c r="L17" s="1139"/>
      <c r="M17" s="1140" t="s">
        <v>270</v>
      </c>
      <c r="N17" s="1141"/>
      <c r="O17" s="1141"/>
      <c r="P17" s="991"/>
      <c r="Q17" s="991"/>
      <c r="R17" s="991"/>
      <c r="S17" s="991"/>
      <c r="T17" s="991"/>
      <c r="U17" s="991"/>
      <c r="V17" s="991"/>
      <c r="W17" s="991"/>
      <c r="X17" s="991"/>
      <c r="Y17" s="991"/>
      <c r="Z17" s="991"/>
      <c r="AA17" s="991"/>
      <c r="AB17" s="991"/>
      <c r="AC17" s="991"/>
      <c r="AD17" s="991"/>
      <c r="AE17" s="991"/>
      <c r="AF17" s="991"/>
      <c r="AG17" s="991"/>
      <c r="AH17" s="991"/>
      <c r="AI17" s="991"/>
      <c r="AJ17" s="991"/>
      <c r="AK17" s="991"/>
      <c r="AL17" s="991"/>
      <c r="AM17" s="991"/>
      <c r="AN17" s="991"/>
      <c r="AO17" s="991"/>
      <c r="AP17" s="991"/>
      <c r="AQ17" s="991"/>
      <c r="AR17" s="991"/>
      <c r="AS17" s="991"/>
      <c r="AT17" s="991"/>
      <c r="AU17" s="991"/>
      <c r="AV17" s="991"/>
      <c r="AW17" s="991"/>
      <c r="AX17" s="991"/>
      <c r="AY17" s="991"/>
      <c r="AZ17" s="1142"/>
      <c r="BA17" s="142"/>
    </row>
    <row r="18" spans="1:53" s="122" customFormat="1" ht="48" customHeight="1">
      <c r="A18" s="142"/>
      <c r="B18" s="1138" t="s">
        <v>623</v>
      </c>
      <c r="C18" s="1138"/>
      <c r="D18" s="1138"/>
      <c r="E18" s="1138"/>
      <c r="F18" s="1138"/>
      <c r="G18" s="1138"/>
      <c r="H18" s="1138"/>
      <c r="I18" s="1138"/>
      <c r="J18" s="1138"/>
      <c r="K18" s="1138"/>
      <c r="L18" s="1139"/>
      <c r="M18" s="1140" t="s">
        <v>272</v>
      </c>
      <c r="N18" s="1141"/>
      <c r="O18" s="1141"/>
      <c r="P18" s="991"/>
      <c r="Q18" s="991"/>
      <c r="R18" s="991"/>
      <c r="S18" s="991"/>
      <c r="T18" s="991"/>
      <c r="U18" s="991"/>
      <c r="V18" s="991"/>
      <c r="W18" s="991"/>
      <c r="X18" s="1144">
        <v>6548581.29</v>
      </c>
      <c r="Y18" s="1144"/>
      <c r="Z18" s="1144"/>
      <c r="AA18" s="1144"/>
      <c r="AB18" s="991"/>
      <c r="AC18" s="991"/>
      <c r="AD18" s="991"/>
      <c r="AE18" s="991"/>
      <c r="AF18" s="991"/>
      <c r="AG18" s="991"/>
      <c r="AH18" s="991"/>
      <c r="AI18" s="991"/>
      <c r="AJ18" s="1144"/>
      <c r="AK18" s="1144"/>
      <c r="AL18" s="1144"/>
      <c r="AM18" s="1144"/>
      <c r="AN18" s="991"/>
      <c r="AO18" s="991"/>
      <c r="AP18" s="991"/>
      <c r="AQ18" s="991"/>
      <c r="AR18" s="991"/>
      <c r="AS18" s="991"/>
      <c r="AT18" s="991"/>
      <c r="AU18" s="991"/>
      <c r="AV18" s="1144"/>
      <c r="AW18" s="1144"/>
      <c r="AX18" s="1144"/>
      <c r="AY18" s="1144"/>
      <c r="AZ18" s="1145"/>
      <c r="BA18" s="142"/>
    </row>
    <row r="19" spans="1:53" s="122" customFormat="1" ht="36" customHeight="1">
      <c r="A19" s="142"/>
      <c r="B19" s="1130" t="s">
        <v>842</v>
      </c>
      <c r="C19" s="1130"/>
      <c r="D19" s="1130"/>
      <c r="E19" s="1130"/>
      <c r="F19" s="1130"/>
      <c r="G19" s="1130"/>
      <c r="H19" s="1130"/>
      <c r="I19" s="1130"/>
      <c r="J19" s="1130"/>
      <c r="K19" s="1130"/>
      <c r="L19" s="1131"/>
      <c r="M19" s="1152" t="s">
        <v>274</v>
      </c>
      <c r="N19" s="1153"/>
      <c r="O19" s="1153"/>
      <c r="P19" s="991"/>
      <c r="Q19" s="991"/>
      <c r="R19" s="991"/>
      <c r="S19" s="991"/>
      <c r="T19" s="991"/>
      <c r="U19" s="991"/>
      <c r="V19" s="991"/>
      <c r="W19" s="991"/>
      <c r="X19" s="1144">
        <v>953709.73</v>
      </c>
      <c r="Y19" s="1144"/>
      <c r="Z19" s="1144"/>
      <c r="AA19" s="1144"/>
      <c r="AB19" s="991"/>
      <c r="AC19" s="991"/>
      <c r="AD19" s="991"/>
      <c r="AE19" s="991"/>
      <c r="AF19" s="991"/>
      <c r="AG19" s="991"/>
      <c r="AH19" s="991"/>
      <c r="AI19" s="991"/>
      <c r="AJ19" s="1144"/>
      <c r="AK19" s="1144"/>
      <c r="AL19" s="1144"/>
      <c r="AM19" s="1144"/>
      <c r="AN19" s="991"/>
      <c r="AO19" s="991"/>
      <c r="AP19" s="991"/>
      <c r="AQ19" s="991"/>
      <c r="AR19" s="991"/>
      <c r="AS19" s="991"/>
      <c r="AT19" s="991"/>
      <c r="AU19" s="991"/>
      <c r="AV19" s="1144"/>
      <c r="AW19" s="1144"/>
      <c r="AX19" s="1144"/>
      <c r="AY19" s="1144"/>
      <c r="AZ19" s="1145"/>
      <c r="BA19" s="142"/>
    </row>
    <row r="20" spans="1:53" s="140" customFormat="1" ht="21" thickBot="1">
      <c r="B20" s="1146" t="s">
        <v>279</v>
      </c>
      <c r="C20" s="1146"/>
      <c r="D20" s="1146"/>
      <c r="E20" s="1146"/>
      <c r="F20" s="1146"/>
      <c r="G20" s="1146"/>
      <c r="H20" s="1146"/>
      <c r="I20" s="1146"/>
      <c r="J20" s="1146"/>
      <c r="K20" s="1146"/>
      <c r="L20" s="1147"/>
      <c r="M20" s="1148" t="s">
        <v>280</v>
      </c>
      <c r="N20" s="1149"/>
      <c r="O20" s="1149"/>
      <c r="P20" s="1150"/>
      <c r="Q20" s="1150"/>
      <c r="R20" s="1150"/>
      <c r="S20" s="1150"/>
      <c r="T20" s="1150"/>
      <c r="U20" s="1150"/>
      <c r="V20" s="1150"/>
      <c r="W20" s="1150"/>
      <c r="X20" s="1151">
        <f>SUM(X18:AA19)</f>
        <v>7502291.0199999996</v>
      </c>
      <c r="Y20" s="1151"/>
      <c r="Z20" s="1151"/>
      <c r="AA20" s="1151"/>
      <c r="AB20" s="1150"/>
      <c r="AC20" s="1150"/>
      <c r="AD20" s="1150"/>
      <c r="AE20" s="1150"/>
      <c r="AF20" s="1150"/>
      <c r="AG20" s="1150"/>
      <c r="AH20" s="1150"/>
      <c r="AI20" s="1150"/>
      <c r="AJ20" s="1151"/>
      <c r="AK20" s="1151"/>
      <c r="AL20" s="1151"/>
      <c r="AM20" s="1151"/>
      <c r="AN20" s="1150"/>
      <c r="AO20" s="1150"/>
      <c r="AP20" s="1150"/>
      <c r="AQ20" s="1150"/>
      <c r="AR20" s="1150"/>
      <c r="AS20" s="1150"/>
      <c r="AT20" s="1150"/>
      <c r="AU20" s="1150"/>
      <c r="AV20" s="1151"/>
      <c r="AW20" s="1150"/>
      <c r="AX20" s="1150"/>
      <c r="AY20" s="1150"/>
      <c r="AZ20" s="1155"/>
    </row>
    <row r="22" spans="1:53">
      <c r="B22" s="1154" t="s">
        <v>624</v>
      </c>
      <c r="C22" s="1154"/>
      <c r="D22" s="1154"/>
      <c r="E22" s="1154"/>
      <c r="F22" s="1154"/>
      <c r="G22" s="1154"/>
      <c r="H22" s="1154"/>
      <c r="I22" s="1154"/>
      <c r="J22" s="1154"/>
      <c r="K22" s="1154"/>
      <c r="L22" s="1154"/>
      <c r="M22" s="1154"/>
      <c r="N22" s="1154"/>
      <c r="O22" s="1154"/>
      <c r="P22" s="1154"/>
      <c r="Q22" s="1154"/>
      <c r="R22" s="1154"/>
      <c r="S22" s="1154"/>
      <c r="T22" s="1154"/>
      <c r="U22" s="1154"/>
      <c r="V22" s="1154"/>
      <c r="W22" s="1154"/>
      <c r="X22" s="1154"/>
      <c r="Y22" s="1154"/>
      <c r="Z22" s="1154"/>
      <c r="AA22" s="1154"/>
      <c r="AB22" s="1154"/>
      <c r="AC22" s="1154"/>
      <c r="AD22" s="1154"/>
      <c r="AE22" s="1154"/>
      <c r="AF22" s="1154"/>
      <c r="AG22" s="1154"/>
      <c r="AH22" s="1154"/>
      <c r="AI22" s="1154"/>
      <c r="AJ22" s="1154"/>
      <c r="AK22" s="1154"/>
      <c r="AL22" s="1154"/>
      <c r="AM22" s="1154"/>
      <c r="AN22" s="1154"/>
      <c r="AO22" s="1154"/>
      <c r="AP22" s="1154"/>
      <c r="AQ22" s="1154"/>
      <c r="AR22" s="1154"/>
      <c r="AS22" s="1154"/>
      <c r="AT22" s="1154"/>
      <c r="AU22" s="1154"/>
      <c r="AV22" s="1154"/>
      <c r="AW22" s="1154"/>
      <c r="AX22" s="1154"/>
      <c r="AY22" s="1154"/>
      <c r="AZ22" s="1154"/>
    </row>
    <row r="23" spans="1:53">
      <c r="B23" s="990" t="s">
        <v>625</v>
      </c>
      <c r="C23" s="990"/>
      <c r="D23" s="990"/>
      <c r="E23" s="990"/>
      <c r="F23" s="990"/>
      <c r="G23" s="990"/>
      <c r="H23" s="990"/>
      <c r="I23" s="990"/>
      <c r="J23" s="990"/>
      <c r="K23" s="990"/>
      <c r="L23" s="990"/>
      <c r="M23" s="990"/>
      <c r="N23" s="990"/>
      <c r="O23" s="990"/>
      <c r="P23" s="990"/>
      <c r="Q23" s="990"/>
      <c r="R23" s="990"/>
      <c r="S23" s="990"/>
      <c r="T23" s="990"/>
      <c r="U23" s="990"/>
      <c r="V23" s="990"/>
      <c r="W23" s="990"/>
      <c r="X23" s="990"/>
      <c r="Y23" s="990"/>
      <c r="Z23" s="990"/>
      <c r="AA23" s="990"/>
      <c r="AB23" s="990"/>
      <c r="AC23" s="990"/>
      <c r="AD23" s="990"/>
      <c r="AE23" s="990"/>
      <c r="AF23" s="990"/>
      <c r="AG23" s="990"/>
      <c r="AH23" s="990"/>
      <c r="AI23" s="990"/>
      <c r="AJ23" s="990"/>
      <c r="AK23" s="990"/>
      <c r="AL23" s="990"/>
      <c r="AM23" s="990"/>
      <c r="AN23" s="990"/>
      <c r="AO23" s="990"/>
      <c r="AP23" s="990"/>
      <c r="AQ23" s="990"/>
      <c r="AR23" s="990"/>
      <c r="AS23" s="990"/>
      <c r="AT23" s="141"/>
      <c r="AU23" s="141"/>
      <c r="AV23" s="141"/>
      <c r="AW23" s="141"/>
      <c r="AX23" s="141"/>
      <c r="AY23" s="141"/>
      <c r="AZ23" s="141"/>
    </row>
    <row r="24" spans="1:53">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row>
    <row r="25" spans="1:53">
      <c r="B25" s="992" t="s">
        <v>0</v>
      </c>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993"/>
      <c r="Z25" s="992" t="s">
        <v>260</v>
      </c>
      <c r="AA25" s="1116"/>
      <c r="AB25" s="993"/>
      <c r="AC25" s="1127" t="s">
        <v>286</v>
      </c>
      <c r="AD25" s="1128"/>
      <c r="AE25" s="1128"/>
      <c r="AF25" s="1128"/>
      <c r="AG25" s="1128"/>
      <c r="AH25" s="1128"/>
      <c r="AI25" s="1128"/>
      <c r="AJ25" s="1128"/>
      <c r="AK25" s="1128"/>
      <c r="AL25" s="1128"/>
      <c r="AM25" s="1128"/>
      <c r="AN25" s="1128"/>
      <c r="AO25" s="1128"/>
      <c r="AP25" s="1128"/>
      <c r="AQ25" s="1128"/>
      <c r="AR25" s="1128"/>
      <c r="AS25" s="1128"/>
      <c r="AT25" s="1128"/>
      <c r="AU25" s="1128"/>
      <c r="AV25" s="1128"/>
      <c r="AW25" s="1128"/>
      <c r="AX25" s="1128"/>
      <c r="AY25" s="1128"/>
      <c r="AZ25" s="1129"/>
    </row>
    <row r="26" spans="1:53">
      <c r="B26" s="994"/>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995"/>
      <c r="Z26" s="994"/>
      <c r="AA26" s="1117"/>
      <c r="AB26" s="995"/>
      <c r="AC26" s="992" t="s">
        <v>287</v>
      </c>
      <c r="AD26" s="1116"/>
      <c r="AE26" s="1116"/>
      <c r="AF26" s="1116"/>
      <c r="AG26" s="1116"/>
      <c r="AH26" s="1116"/>
      <c r="AI26" s="1116"/>
      <c r="AJ26" s="993"/>
      <c r="AK26" s="991" t="s">
        <v>482</v>
      </c>
      <c r="AL26" s="991"/>
      <c r="AM26" s="991"/>
      <c r="AN26" s="991"/>
      <c r="AO26" s="991"/>
      <c r="AP26" s="991"/>
      <c r="AQ26" s="991"/>
      <c r="AR26" s="991"/>
      <c r="AS26" s="1116" t="s">
        <v>483</v>
      </c>
      <c r="AT26" s="1116"/>
      <c r="AU26" s="1116"/>
      <c r="AV26" s="1116"/>
      <c r="AW26" s="1116"/>
      <c r="AX26" s="1116"/>
      <c r="AY26" s="1116"/>
      <c r="AZ26" s="993"/>
    </row>
    <row r="27" spans="1:53">
      <c r="B27" s="1118"/>
      <c r="C27" s="1119"/>
      <c r="D27" s="1119"/>
      <c r="E27" s="1119"/>
      <c r="F27" s="1119"/>
      <c r="G27" s="1119"/>
      <c r="H27" s="1119"/>
      <c r="I27" s="1119"/>
      <c r="J27" s="1119"/>
      <c r="K27" s="1119"/>
      <c r="L27" s="1119"/>
      <c r="M27" s="1119"/>
      <c r="N27" s="1119"/>
      <c r="O27" s="1119"/>
      <c r="P27" s="1119"/>
      <c r="Q27" s="1119"/>
      <c r="R27" s="1119"/>
      <c r="S27" s="1119"/>
      <c r="T27" s="1119"/>
      <c r="U27" s="1119"/>
      <c r="V27" s="1119"/>
      <c r="W27" s="1119"/>
      <c r="X27" s="1119"/>
      <c r="Y27" s="1120"/>
      <c r="Z27" s="1118"/>
      <c r="AA27" s="1119"/>
      <c r="AB27" s="1120"/>
      <c r="AC27" s="1118"/>
      <c r="AD27" s="1119"/>
      <c r="AE27" s="1119"/>
      <c r="AF27" s="1119"/>
      <c r="AG27" s="1119"/>
      <c r="AH27" s="1119"/>
      <c r="AI27" s="1119"/>
      <c r="AJ27" s="1120"/>
      <c r="AK27" s="991"/>
      <c r="AL27" s="991"/>
      <c r="AM27" s="991"/>
      <c r="AN27" s="991"/>
      <c r="AO27" s="991"/>
      <c r="AP27" s="991"/>
      <c r="AQ27" s="991"/>
      <c r="AR27" s="991"/>
      <c r="AS27" s="1119"/>
      <c r="AT27" s="1119"/>
      <c r="AU27" s="1119"/>
      <c r="AV27" s="1119"/>
      <c r="AW27" s="1119"/>
      <c r="AX27" s="1119"/>
      <c r="AY27" s="1119"/>
      <c r="AZ27" s="1120"/>
    </row>
    <row r="28" spans="1:53" ht="21" thickBot="1">
      <c r="B28" s="1156">
        <v>1</v>
      </c>
      <c r="C28" s="1081"/>
      <c r="D28" s="1081"/>
      <c r="E28" s="1081"/>
      <c r="F28" s="1081"/>
      <c r="G28" s="1081"/>
      <c r="H28" s="1081"/>
      <c r="I28" s="1081"/>
      <c r="J28" s="1081"/>
      <c r="K28" s="1081"/>
      <c r="L28" s="1081"/>
      <c r="M28" s="1081"/>
      <c r="N28" s="1081"/>
      <c r="O28" s="1081"/>
      <c r="P28" s="1081"/>
      <c r="Q28" s="1081"/>
      <c r="R28" s="1081"/>
      <c r="S28" s="1081"/>
      <c r="T28" s="1081"/>
      <c r="U28" s="1081"/>
      <c r="V28" s="1081"/>
      <c r="W28" s="1081"/>
      <c r="X28" s="1081"/>
      <c r="Y28" s="1081"/>
      <c r="Z28" s="807" t="s">
        <v>6</v>
      </c>
      <c r="AA28" s="807"/>
      <c r="AB28" s="807"/>
      <c r="AC28" s="1157" t="s">
        <v>7</v>
      </c>
      <c r="AD28" s="599"/>
      <c r="AE28" s="599"/>
      <c r="AF28" s="599"/>
      <c r="AG28" s="599"/>
      <c r="AH28" s="599"/>
      <c r="AI28" s="599"/>
      <c r="AJ28" s="600"/>
      <c r="AK28" s="1157" t="s">
        <v>8</v>
      </c>
      <c r="AL28" s="599"/>
      <c r="AM28" s="599"/>
      <c r="AN28" s="599"/>
      <c r="AO28" s="599"/>
      <c r="AP28" s="599"/>
      <c r="AQ28" s="599"/>
      <c r="AR28" s="600"/>
      <c r="AS28" s="1157" t="s">
        <v>9</v>
      </c>
      <c r="AT28" s="599"/>
      <c r="AU28" s="599"/>
      <c r="AV28" s="599"/>
      <c r="AW28" s="599"/>
      <c r="AX28" s="599"/>
      <c r="AY28" s="599"/>
      <c r="AZ28" s="600"/>
    </row>
    <row r="29" spans="1:53" ht="21">
      <c r="B29" s="1158"/>
      <c r="C29" s="1159"/>
      <c r="D29" s="1159"/>
      <c r="E29" s="1159"/>
      <c r="F29" s="1159"/>
      <c r="G29" s="1159"/>
      <c r="H29" s="1159"/>
      <c r="I29" s="1159"/>
      <c r="J29" s="1159"/>
      <c r="K29" s="1159"/>
      <c r="L29" s="1159"/>
      <c r="M29" s="1159"/>
      <c r="N29" s="1159"/>
      <c r="O29" s="1159"/>
      <c r="P29" s="1159"/>
      <c r="Q29" s="1159"/>
      <c r="R29" s="1159"/>
      <c r="S29" s="1159"/>
      <c r="T29" s="1159"/>
      <c r="U29" s="1159"/>
      <c r="V29" s="1159"/>
      <c r="W29" s="1159"/>
      <c r="X29" s="1159"/>
      <c r="Y29" s="1159"/>
      <c r="Z29" s="1160" t="s">
        <v>266</v>
      </c>
      <c r="AA29" s="1161"/>
      <c r="AB29" s="1161"/>
      <c r="AC29" s="1162"/>
      <c r="AD29" s="1134"/>
      <c r="AE29" s="1134"/>
      <c r="AF29" s="1134"/>
      <c r="AG29" s="1134"/>
      <c r="AH29" s="1134"/>
      <c r="AI29" s="1134"/>
      <c r="AJ29" s="1134"/>
      <c r="AK29" s="1134"/>
      <c r="AL29" s="1134"/>
      <c r="AM29" s="1134"/>
      <c r="AN29" s="1134"/>
      <c r="AO29" s="1134"/>
      <c r="AP29" s="1134"/>
      <c r="AQ29" s="1134"/>
      <c r="AR29" s="1134"/>
      <c r="AS29" s="1134"/>
      <c r="AT29" s="1134"/>
      <c r="AU29" s="1134"/>
      <c r="AV29" s="1134"/>
      <c r="AW29" s="1134"/>
      <c r="AX29" s="1134"/>
      <c r="AY29" s="1134"/>
      <c r="AZ29" s="1163"/>
    </row>
    <row r="30" spans="1:53">
      <c r="B30" s="1166"/>
      <c r="C30" s="1167"/>
      <c r="D30" s="1167"/>
      <c r="E30" s="1167"/>
      <c r="F30" s="1167"/>
      <c r="G30" s="1167"/>
      <c r="H30" s="1167"/>
      <c r="I30" s="1167"/>
      <c r="J30" s="1167"/>
      <c r="K30" s="1167"/>
      <c r="L30" s="1167"/>
      <c r="M30" s="1167"/>
      <c r="N30" s="1167"/>
      <c r="O30" s="1167"/>
      <c r="P30" s="1167"/>
      <c r="Q30" s="1167"/>
      <c r="R30" s="1167"/>
      <c r="S30" s="1167"/>
      <c r="T30" s="1167"/>
      <c r="U30" s="1167"/>
      <c r="V30" s="1167"/>
      <c r="W30" s="1167"/>
      <c r="X30" s="1167"/>
      <c r="Y30" s="1167"/>
      <c r="Z30" s="1164" t="s">
        <v>268</v>
      </c>
      <c r="AA30" s="1165"/>
      <c r="AB30" s="1165"/>
      <c r="AC30" s="1128"/>
      <c r="AD30" s="1128"/>
      <c r="AE30" s="1128"/>
      <c r="AF30" s="1128"/>
      <c r="AG30" s="1128"/>
      <c r="AH30" s="1128"/>
      <c r="AI30" s="1128"/>
      <c r="AJ30" s="1129"/>
      <c r="AK30" s="1127"/>
      <c r="AL30" s="1128"/>
      <c r="AM30" s="1128"/>
      <c r="AN30" s="1128"/>
      <c r="AO30" s="1128"/>
      <c r="AP30" s="1128"/>
      <c r="AQ30" s="1128"/>
      <c r="AR30" s="1129"/>
      <c r="AS30" s="1127"/>
      <c r="AT30" s="1128"/>
      <c r="AU30" s="1128"/>
      <c r="AV30" s="1128"/>
      <c r="AW30" s="1128"/>
      <c r="AX30" s="1128"/>
      <c r="AY30" s="1128"/>
      <c r="AZ30" s="1143"/>
    </row>
    <row r="31" spans="1:53">
      <c r="B31" s="1166"/>
      <c r="C31" s="1167"/>
      <c r="D31" s="1167"/>
      <c r="E31" s="1167"/>
      <c r="F31" s="1167"/>
      <c r="G31" s="1167"/>
      <c r="H31" s="1167"/>
      <c r="I31" s="1167"/>
      <c r="J31" s="1167"/>
      <c r="K31" s="1167"/>
      <c r="L31" s="1167"/>
      <c r="M31" s="1167"/>
      <c r="N31" s="1167"/>
      <c r="O31" s="1167"/>
      <c r="P31" s="1167"/>
      <c r="Q31" s="1167"/>
      <c r="R31" s="1167"/>
      <c r="S31" s="1167"/>
      <c r="T31" s="1167"/>
      <c r="U31" s="1167"/>
      <c r="V31" s="1167"/>
      <c r="W31" s="1167"/>
      <c r="X31" s="1167"/>
      <c r="Y31" s="1167"/>
      <c r="Z31" s="1164" t="s">
        <v>270</v>
      </c>
      <c r="AA31" s="1165"/>
      <c r="AB31" s="1165"/>
      <c r="AC31" s="1128"/>
      <c r="AD31" s="1128"/>
      <c r="AE31" s="1128"/>
      <c r="AF31" s="1128"/>
      <c r="AG31" s="1128"/>
      <c r="AH31" s="1128"/>
      <c r="AI31" s="1128"/>
      <c r="AJ31" s="1129"/>
      <c r="AK31" s="1127"/>
      <c r="AL31" s="1128"/>
      <c r="AM31" s="1128"/>
      <c r="AN31" s="1128"/>
      <c r="AO31" s="1128"/>
      <c r="AP31" s="1128"/>
      <c r="AQ31" s="1128"/>
      <c r="AR31" s="1129"/>
      <c r="AS31" s="1127"/>
      <c r="AT31" s="1128"/>
      <c r="AU31" s="1128"/>
      <c r="AV31" s="1128"/>
      <c r="AW31" s="1128"/>
      <c r="AX31" s="1128"/>
      <c r="AY31" s="1128"/>
      <c r="AZ31" s="1143"/>
    </row>
    <row r="32" spans="1:53" ht="21.75" thickBot="1">
      <c r="B32" s="1146" t="s">
        <v>279</v>
      </c>
      <c r="C32" s="1177"/>
      <c r="D32" s="1177"/>
      <c r="E32" s="1177"/>
      <c r="F32" s="1177"/>
      <c r="G32" s="1177"/>
      <c r="H32" s="1177"/>
      <c r="I32" s="1177"/>
      <c r="J32" s="1177"/>
      <c r="K32" s="1177"/>
      <c r="L32" s="1177"/>
      <c r="M32" s="1177"/>
      <c r="N32" s="1177"/>
      <c r="O32" s="1177"/>
      <c r="P32" s="1177"/>
      <c r="Q32" s="1177"/>
      <c r="R32" s="1177"/>
      <c r="S32" s="1177"/>
      <c r="T32" s="1177"/>
      <c r="U32" s="1177"/>
      <c r="V32" s="1177"/>
      <c r="W32" s="1177"/>
      <c r="X32" s="1177"/>
      <c r="Y32" s="1177"/>
      <c r="Z32" s="1178" t="s">
        <v>280</v>
      </c>
      <c r="AA32" s="1179"/>
      <c r="AB32" s="1179"/>
      <c r="AC32" s="1180"/>
      <c r="AD32" s="1181"/>
      <c r="AE32" s="1181"/>
      <c r="AF32" s="1181"/>
      <c r="AG32" s="1181"/>
      <c r="AH32" s="1181"/>
      <c r="AI32" s="1181"/>
      <c r="AJ32" s="1181"/>
      <c r="AK32" s="1181"/>
      <c r="AL32" s="1181"/>
      <c r="AM32" s="1181"/>
      <c r="AN32" s="1181"/>
      <c r="AO32" s="1181"/>
      <c r="AP32" s="1181"/>
      <c r="AQ32" s="1181"/>
      <c r="AR32" s="1181"/>
      <c r="AS32" s="1181"/>
      <c r="AT32" s="1181"/>
      <c r="AU32" s="1181"/>
      <c r="AV32" s="1181"/>
      <c r="AW32" s="1181"/>
      <c r="AX32" s="1181"/>
      <c r="AY32" s="1181"/>
      <c r="AZ32" s="1182"/>
    </row>
    <row r="33" spans="2:52" ht="21">
      <c r="B33" s="143"/>
      <c r="C33" s="144"/>
      <c r="D33" s="144"/>
      <c r="E33" s="144"/>
      <c r="F33" s="144"/>
      <c r="G33" s="144"/>
      <c r="H33" s="144"/>
      <c r="I33" s="144"/>
      <c r="J33" s="144"/>
      <c r="K33" s="144"/>
      <c r="L33" s="144"/>
      <c r="M33" s="144"/>
      <c r="N33" s="144"/>
      <c r="O33" s="144"/>
      <c r="P33" s="144"/>
      <c r="Q33" s="144"/>
      <c r="R33" s="144"/>
      <c r="S33" s="144"/>
      <c r="T33" s="144"/>
      <c r="U33" s="144"/>
      <c r="V33" s="1168" t="s">
        <v>36</v>
      </c>
      <c r="W33" s="1169"/>
      <c r="X33" s="1169"/>
      <c r="Y33" s="1169"/>
      <c r="Z33" s="1183"/>
      <c r="AA33" s="1184"/>
      <c r="AB33" s="1185"/>
      <c r="AC33" s="1186"/>
      <c r="AD33" s="1187"/>
      <c r="AE33" s="1187"/>
      <c r="AF33" s="1187"/>
      <c r="AG33" s="1187"/>
      <c r="AH33" s="1187"/>
      <c r="AI33" s="1187"/>
      <c r="AJ33" s="1188"/>
      <c r="AK33" s="1186"/>
      <c r="AL33" s="1187"/>
      <c r="AM33" s="1187"/>
      <c r="AN33" s="1187"/>
      <c r="AO33" s="1187"/>
      <c r="AP33" s="1187"/>
      <c r="AQ33" s="1187"/>
      <c r="AR33" s="1188"/>
      <c r="AS33" s="1186"/>
      <c r="AT33" s="1187"/>
      <c r="AU33" s="1187"/>
      <c r="AV33" s="1187"/>
      <c r="AW33" s="1187"/>
      <c r="AX33" s="1187"/>
      <c r="AY33" s="1187"/>
      <c r="AZ33" s="1188"/>
    </row>
    <row r="34" spans="2:52" ht="21">
      <c r="B34" s="1168" t="s">
        <v>626</v>
      </c>
      <c r="C34" s="1169"/>
      <c r="D34" s="1169"/>
      <c r="E34" s="1169"/>
      <c r="F34" s="1169"/>
      <c r="G34" s="1169"/>
      <c r="H34" s="1169"/>
      <c r="I34" s="1169"/>
      <c r="J34" s="1169"/>
      <c r="K34" s="1169"/>
      <c r="L34" s="1169"/>
      <c r="M34" s="1169"/>
      <c r="N34" s="1169"/>
      <c r="O34" s="1169"/>
      <c r="P34" s="1169"/>
      <c r="Q34" s="1169"/>
      <c r="R34" s="1169"/>
      <c r="S34" s="1169"/>
      <c r="T34" s="1169"/>
      <c r="U34" s="1169"/>
      <c r="V34" s="1169"/>
      <c r="W34" s="1169"/>
      <c r="X34" s="1169"/>
      <c r="Y34" s="1170"/>
      <c r="Z34" s="1171"/>
      <c r="AA34" s="1172"/>
      <c r="AB34" s="1173"/>
      <c r="AC34" s="1118"/>
      <c r="AD34" s="1119"/>
      <c r="AE34" s="1119"/>
      <c r="AF34" s="1119"/>
      <c r="AG34" s="1119"/>
      <c r="AH34" s="1119"/>
      <c r="AI34" s="1119"/>
      <c r="AJ34" s="1120"/>
      <c r="AK34" s="1118"/>
      <c r="AL34" s="1119"/>
      <c r="AM34" s="1119"/>
      <c r="AN34" s="1119"/>
      <c r="AO34" s="1119"/>
      <c r="AP34" s="1119"/>
      <c r="AQ34" s="1119"/>
      <c r="AR34" s="1120"/>
      <c r="AS34" s="1118"/>
      <c r="AT34" s="1119"/>
      <c r="AU34" s="1119"/>
      <c r="AV34" s="1119"/>
      <c r="AW34" s="1119"/>
      <c r="AX34" s="1119"/>
      <c r="AY34" s="1119"/>
      <c r="AZ34" s="1120"/>
    </row>
    <row r="35" spans="2:52" ht="21">
      <c r="B35" s="1174" t="s">
        <v>627</v>
      </c>
      <c r="C35" s="1175"/>
      <c r="D35" s="1175"/>
      <c r="E35" s="1175"/>
      <c r="F35" s="1175"/>
      <c r="G35" s="1175"/>
      <c r="H35" s="1175"/>
      <c r="I35" s="1175"/>
      <c r="J35" s="1175"/>
      <c r="K35" s="1175"/>
      <c r="L35" s="1175"/>
      <c r="M35" s="1175"/>
      <c r="N35" s="1175"/>
      <c r="O35" s="1175"/>
      <c r="P35" s="1175"/>
      <c r="Q35" s="1175"/>
      <c r="R35" s="1175"/>
      <c r="S35" s="1175"/>
      <c r="T35" s="1175"/>
      <c r="U35" s="1175"/>
      <c r="V35" s="1175"/>
      <c r="W35" s="1175"/>
      <c r="X35" s="1175"/>
      <c r="Y35" s="1175"/>
      <c r="Z35" s="1014"/>
      <c r="AA35" s="1015"/>
      <c r="AB35" s="1016"/>
      <c r="AC35" s="1176"/>
      <c r="AD35" s="1176"/>
      <c r="AE35" s="1176"/>
      <c r="AF35" s="1176"/>
      <c r="AG35" s="1176"/>
      <c r="AH35" s="1176"/>
      <c r="AI35" s="1176"/>
      <c r="AJ35" s="1176"/>
      <c r="AK35" s="1176"/>
      <c r="AL35" s="1176"/>
      <c r="AM35" s="1176"/>
      <c r="AN35" s="1176"/>
      <c r="AO35" s="1176"/>
      <c r="AP35" s="1176"/>
      <c r="AQ35" s="1176"/>
      <c r="AR35" s="1176"/>
      <c r="AS35" s="1176"/>
      <c r="AT35" s="1176"/>
      <c r="AU35" s="1176"/>
      <c r="AV35" s="1176"/>
      <c r="AW35" s="1176"/>
      <c r="AX35" s="1176"/>
      <c r="AY35" s="1176"/>
      <c r="AZ35" s="1176"/>
    </row>
  </sheetData>
  <mergeCells count="145">
    <mergeCell ref="AN19:AQ19"/>
    <mergeCell ref="AR19:AU19"/>
    <mergeCell ref="AV19:AZ19"/>
    <mergeCell ref="B34:Y34"/>
    <mergeCell ref="Z34:AB34"/>
    <mergeCell ref="AC34:AJ34"/>
    <mergeCell ref="AK34:AR34"/>
    <mergeCell ref="AS34:AZ34"/>
    <mergeCell ref="B35:Y35"/>
    <mergeCell ref="Z35:AB35"/>
    <mergeCell ref="AC35:AJ35"/>
    <mergeCell ref="AK35:AR35"/>
    <mergeCell ref="AS35:AZ35"/>
    <mergeCell ref="B32:Y32"/>
    <mergeCell ref="Z32:AB32"/>
    <mergeCell ref="AC32:AJ32"/>
    <mergeCell ref="AK32:AR32"/>
    <mergeCell ref="AS32:AZ32"/>
    <mergeCell ref="V33:Y33"/>
    <mergeCell ref="Z33:AB33"/>
    <mergeCell ref="AC33:AJ33"/>
    <mergeCell ref="AK33:AR33"/>
    <mergeCell ref="AS33:AZ33"/>
    <mergeCell ref="B30:Y30"/>
    <mergeCell ref="Z30:AB30"/>
    <mergeCell ref="AC30:AJ30"/>
    <mergeCell ref="AK30:AR30"/>
    <mergeCell ref="AS30:AZ30"/>
    <mergeCell ref="B31:Y31"/>
    <mergeCell ref="Z31:AB31"/>
    <mergeCell ref="AC31:AJ31"/>
    <mergeCell ref="AK31:AR31"/>
    <mergeCell ref="AS31:AZ31"/>
    <mergeCell ref="B28:Y28"/>
    <mergeCell ref="Z28:AB28"/>
    <mergeCell ref="AC28:AJ28"/>
    <mergeCell ref="AK28:AR28"/>
    <mergeCell ref="AS28:AZ28"/>
    <mergeCell ref="B29:Y29"/>
    <mergeCell ref="Z29:AB29"/>
    <mergeCell ref="AC29:AJ29"/>
    <mergeCell ref="AK29:AR29"/>
    <mergeCell ref="AS29:AZ29"/>
    <mergeCell ref="B22:AZ22"/>
    <mergeCell ref="B23:AS23"/>
    <mergeCell ref="B25:Y27"/>
    <mergeCell ref="Z25:AB27"/>
    <mergeCell ref="AC25:AZ25"/>
    <mergeCell ref="AC26:AJ27"/>
    <mergeCell ref="AK26:AR27"/>
    <mergeCell ref="AS26:AZ27"/>
    <mergeCell ref="AB20:AE20"/>
    <mergeCell ref="AF20:AI20"/>
    <mergeCell ref="AJ20:AM20"/>
    <mergeCell ref="AN20:AQ20"/>
    <mergeCell ref="AR20:AU20"/>
    <mergeCell ref="AV20:AZ20"/>
    <mergeCell ref="AF18:AI18"/>
    <mergeCell ref="AJ18:AM18"/>
    <mergeCell ref="AN18:AQ18"/>
    <mergeCell ref="AR18:AU18"/>
    <mergeCell ref="AV18:AZ18"/>
    <mergeCell ref="B20:L20"/>
    <mergeCell ref="M20:O20"/>
    <mergeCell ref="P20:S20"/>
    <mergeCell ref="T20:W20"/>
    <mergeCell ref="X20:AA20"/>
    <mergeCell ref="B18:L18"/>
    <mergeCell ref="M18:O18"/>
    <mergeCell ref="P18:S18"/>
    <mergeCell ref="T18:W18"/>
    <mergeCell ref="X18:AA18"/>
    <mergeCell ref="AB18:AE18"/>
    <mergeCell ref="B19:L19"/>
    <mergeCell ref="M19:O19"/>
    <mergeCell ref="P19:S19"/>
    <mergeCell ref="T19:W19"/>
    <mergeCell ref="X19:AA19"/>
    <mergeCell ref="AB19:AE19"/>
    <mergeCell ref="AF19:AI19"/>
    <mergeCell ref="AJ19:AM19"/>
    <mergeCell ref="AB17:AE17"/>
    <mergeCell ref="AF17:AI17"/>
    <mergeCell ref="AJ17:AM17"/>
    <mergeCell ref="AN17:AQ17"/>
    <mergeCell ref="AR17:AU17"/>
    <mergeCell ref="AV17:AZ17"/>
    <mergeCell ref="AF16:AI16"/>
    <mergeCell ref="AJ16:AM16"/>
    <mergeCell ref="AN16:AQ16"/>
    <mergeCell ref="AR16:AU16"/>
    <mergeCell ref="AV16:AZ16"/>
    <mergeCell ref="AB16:AE16"/>
    <mergeCell ref="B17:L17"/>
    <mergeCell ref="M17:O17"/>
    <mergeCell ref="P17:S17"/>
    <mergeCell ref="T17:W17"/>
    <mergeCell ref="X17:AA17"/>
    <mergeCell ref="B16:L16"/>
    <mergeCell ref="M16:O16"/>
    <mergeCell ref="P16:S16"/>
    <mergeCell ref="T16:W16"/>
    <mergeCell ref="X16:AA16"/>
    <mergeCell ref="AB15:AE15"/>
    <mergeCell ref="AF15:AI15"/>
    <mergeCell ref="AJ15:AM15"/>
    <mergeCell ref="AN15:AQ15"/>
    <mergeCell ref="AR15:AU15"/>
    <mergeCell ref="AV15:AZ15"/>
    <mergeCell ref="AF14:AI14"/>
    <mergeCell ref="AJ14:AM14"/>
    <mergeCell ref="AN14:AQ14"/>
    <mergeCell ref="AR14:AU14"/>
    <mergeCell ref="AV14:AZ14"/>
    <mergeCell ref="AB14:AE14"/>
    <mergeCell ref="B15:L15"/>
    <mergeCell ref="M15:O15"/>
    <mergeCell ref="P15:S15"/>
    <mergeCell ref="T15:W15"/>
    <mergeCell ref="X15:AA15"/>
    <mergeCell ref="B14:L14"/>
    <mergeCell ref="M14:O14"/>
    <mergeCell ref="P14:S14"/>
    <mergeCell ref="T14:W14"/>
    <mergeCell ref="X14:AA14"/>
    <mergeCell ref="A1:AZ1"/>
    <mergeCell ref="L4:AZ4"/>
    <mergeCell ref="L5:AZ5"/>
    <mergeCell ref="B8:AS8"/>
    <mergeCell ref="B10:L13"/>
    <mergeCell ref="M10:O13"/>
    <mergeCell ref="P10:AZ10"/>
    <mergeCell ref="P11:AA12"/>
    <mergeCell ref="AB11:AM12"/>
    <mergeCell ref="AN11:AZ12"/>
    <mergeCell ref="P13:S13"/>
    <mergeCell ref="T13:W13"/>
    <mergeCell ref="X13:AA13"/>
    <mergeCell ref="AB13:AE13"/>
    <mergeCell ref="AF13:AI13"/>
    <mergeCell ref="AJ13:AM13"/>
    <mergeCell ref="AN13:AQ13"/>
    <mergeCell ref="AR13:AU13"/>
    <mergeCell ref="AV13:AZ13"/>
    <mergeCell ref="L3:DM3"/>
  </mergeCells>
  <pageMargins left="0.25" right="0.25" top="0.75" bottom="0.75" header="0.3" footer="0.3"/>
  <pageSetup paperSize="9" scale="50" orientation="landscape" r:id="rId1"/>
</worksheet>
</file>

<file path=xl/worksheets/sheet21.xml><?xml version="1.0" encoding="utf-8"?>
<worksheet xmlns="http://schemas.openxmlformats.org/spreadsheetml/2006/main" xmlns:r="http://schemas.openxmlformats.org/officeDocument/2006/relationships">
  <dimension ref="A1:N141"/>
  <sheetViews>
    <sheetView view="pageBreakPreview" topLeftCell="A66" zoomScaleNormal="100" zoomScaleSheetLayoutView="100" workbookViewId="0">
      <selection activeCell="K59" sqref="K59:K85"/>
    </sheetView>
  </sheetViews>
  <sheetFormatPr defaultRowHeight="12.75"/>
  <cols>
    <col min="1" max="1" width="31.140625" customWidth="1"/>
    <col min="2" max="2" width="5.5703125" customWidth="1"/>
    <col min="3" max="3" width="12.28515625" customWidth="1"/>
    <col min="4" max="4" width="7.7109375" customWidth="1"/>
    <col min="5" max="5" width="14.140625" customWidth="1"/>
    <col min="6" max="6" width="13.42578125" customWidth="1"/>
    <col min="7" max="7" width="8.42578125" customWidth="1"/>
    <col min="8" max="8" width="12.28515625" customWidth="1"/>
    <col min="9" max="9" width="9.7109375" customWidth="1"/>
    <col min="10" max="10" width="17.140625" customWidth="1"/>
    <col min="11" max="11" width="15.140625" customWidth="1"/>
    <col min="12" max="12" width="9.140625" hidden="1" customWidth="1"/>
    <col min="13" max="13" width="4.42578125" hidden="1" customWidth="1"/>
    <col min="14" max="14" width="10.5703125" hidden="1" customWidth="1"/>
  </cols>
  <sheetData>
    <row r="1" spans="1:14" ht="15.75">
      <c r="A1" s="1189" t="s">
        <v>628</v>
      </c>
      <c r="B1" s="1189"/>
      <c r="C1" s="1189"/>
      <c r="D1" s="1189"/>
      <c r="E1" s="1189"/>
      <c r="F1" s="1189"/>
      <c r="G1" s="1189"/>
      <c r="H1" s="1189"/>
      <c r="I1" s="1189"/>
      <c r="J1" s="1189"/>
      <c r="K1" s="1189"/>
      <c r="L1" s="1189"/>
      <c r="M1" s="1189"/>
      <c r="N1" s="1189"/>
    </row>
    <row r="2" spans="1:14" ht="15.75">
      <c r="A2" s="1189" t="s">
        <v>629</v>
      </c>
      <c r="B2" s="1189"/>
      <c r="C2" s="1189"/>
      <c r="D2" s="1189"/>
      <c r="E2" s="1189"/>
      <c r="F2" s="1189"/>
      <c r="G2" s="1189"/>
      <c r="H2" s="1189"/>
      <c r="I2" s="1189"/>
      <c r="J2" s="1189"/>
      <c r="K2" s="1189"/>
      <c r="L2" s="1189"/>
      <c r="M2" s="1189"/>
      <c r="N2" s="1189"/>
    </row>
    <row r="3" spans="1:14" ht="6.75" customHeight="1">
      <c r="A3" s="145"/>
      <c r="B3" s="145"/>
      <c r="C3" s="145"/>
      <c r="D3" s="145"/>
      <c r="E3" s="145"/>
      <c r="F3" s="145"/>
      <c r="G3" s="72"/>
      <c r="H3" s="72"/>
      <c r="I3" s="72"/>
      <c r="J3" s="72"/>
      <c r="K3" s="72"/>
      <c r="L3" s="72"/>
      <c r="M3" s="72"/>
      <c r="N3" s="72"/>
    </row>
    <row r="4" spans="1:14" ht="15.75">
      <c r="A4" s="1190" t="s">
        <v>630</v>
      </c>
      <c r="B4" s="1190" t="s">
        <v>1</v>
      </c>
      <c r="C4" s="1193" t="s">
        <v>286</v>
      </c>
      <c r="D4" s="1193"/>
      <c r="E4" s="1193"/>
      <c r="F4" s="1193"/>
      <c r="G4" s="1193"/>
      <c r="H4" s="1193"/>
      <c r="I4" s="1193"/>
      <c r="J4" s="1193"/>
      <c r="K4" s="1193"/>
      <c r="L4" s="1193"/>
      <c r="M4" s="1193"/>
      <c r="N4" s="1193"/>
    </row>
    <row r="5" spans="1:14" ht="15.75">
      <c r="A5" s="1191"/>
      <c r="B5" s="1191"/>
      <c r="C5" s="1193" t="s">
        <v>947</v>
      </c>
      <c r="D5" s="1193"/>
      <c r="E5" s="1193"/>
      <c r="F5" s="1193"/>
      <c r="G5" s="1193" t="s">
        <v>948</v>
      </c>
      <c r="H5" s="1193"/>
      <c r="I5" s="1193"/>
      <c r="J5" s="1193"/>
      <c r="K5" s="1193" t="s">
        <v>949</v>
      </c>
      <c r="L5" s="1193"/>
      <c r="M5" s="1193"/>
      <c r="N5" s="1193"/>
    </row>
    <row r="6" spans="1:14" ht="84" customHeight="1">
      <c r="A6" s="1192"/>
      <c r="B6" s="1192"/>
      <c r="C6" s="146" t="s">
        <v>634</v>
      </c>
      <c r="D6" s="146" t="s">
        <v>635</v>
      </c>
      <c r="E6" s="146" t="s">
        <v>636</v>
      </c>
      <c r="F6" s="146" t="s">
        <v>637</v>
      </c>
      <c r="G6" s="146" t="s">
        <v>634</v>
      </c>
      <c r="H6" s="146" t="s">
        <v>635</v>
      </c>
      <c r="I6" s="146" t="s">
        <v>636</v>
      </c>
      <c r="J6" s="146" t="s">
        <v>638</v>
      </c>
      <c r="K6" s="146" t="s">
        <v>634</v>
      </c>
      <c r="L6" s="146" t="s">
        <v>635</v>
      </c>
      <c r="M6" s="146" t="s">
        <v>636</v>
      </c>
      <c r="N6" s="146" t="s">
        <v>639</v>
      </c>
    </row>
    <row r="7" spans="1:14" ht="16.5" thickBot="1">
      <c r="A7" s="146">
        <v>1</v>
      </c>
      <c r="B7" s="147">
        <v>2</v>
      </c>
      <c r="C7" s="148">
        <v>3</v>
      </c>
      <c r="D7" s="149">
        <v>4</v>
      </c>
      <c r="E7" s="149">
        <v>5</v>
      </c>
      <c r="F7" s="149">
        <v>6</v>
      </c>
      <c r="G7" s="149">
        <v>7</v>
      </c>
      <c r="H7" s="149">
        <v>8</v>
      </c>
      <c r="I7" s="149">
        <v>9</v>
      </c>
      <c r="J7" s="149">
        <v>10</v>
      </c>
      <c r="K7" s="149">
        <v>11</v>
      </c>
      <c r="L7" s="149">
        <v>12</v>
      </c>
      <c r="M7" s="149">
        <v>13</v>
      </c>
      <c r="N7" s="149">
        <v>14</v>
      </c>
    </row>
    <row r="8" spans="1:14" ht="15.75">
      <c r="A8" s="150" t="s">
        <v>915</v>
      </c>
      <c r="B8" s="151" t="s">
        <v>301</v>
      </c>
      <c r="C8" s="152">
        <v>3680</v>
      </c>
      <c r="D8" s="152">
        <v>12</v>
      </c>
      <c r="E8" s="152">
        <v>12</v>
      </c>
      <c r="F8" s="152">
        <v>43288.69</v>
      </c>
      <c r="G8" s="152">
        <v>3680</v>
      </c>
      <c r="H8" s="152">
        <v>12</v>
      </c>
      <c r="I8" s="152">
        <v>12</v>
      </c>
      <c r="J8" s="152">
        <v>44139.32</v>
      </c>
      <c r="K8" s="152">
        <v>3680</v>
      </c>
      <c r="L8" s="152">
        <v>12</v>
      </c>
      <c r="M8" s="152">
        <v>12</v>
      </c>
      <c r="N8" s="153">
        <v>44139.32</v>
      </c>
    </row>
    <row r="9" spans="1:14" ht="16.5" thickBot="1">
      <c r="A9" s="156" t="s">
        <v>297</v>
      </c>
      <c r="B9" s="157" t="s">
        <v>280</v>
      </c>
      <c r="C9" s="148" t="s">
        <v>640</v>
      </c>
      <c r="D9" s="148" t="s">
        <v>640</v>
      </c>
      <c r="E9" s="148" t="s">
        <v>640</v>
      </c>
      <c r="F9" s="148">
        <f>F8</f>
        <v>43288.69</v>
      </c>
      <c r="G9" s="148"/>
      <c r="H9" s="148"/>
      <c r="I9" s="148"/>
      <c r="J9" s="148"/>
      <c r="K9" s="148"/>
      <c r="L9" s="148"/>
      <c r="M9" s="148"/>
      <c r="N9" s="158"/>
    </row>
    <row r="10" spans="1:14" ht="15.75">
      <c r="A10" s="1194" t="s">
        <v>36</v>
      </c>
      <c r="B10" s="1194"/>
      <c r="C10" s="1194"/>
      <c r="D10" s="1194"/>
      <c r="E10" s="1194"/>
      <c r="F10" s="159"/>
      <c r="G10" s="159"/>
      <c r="H10" s="159"/>
      <c r="I10" s="159"/>
      <c r="J10" s="159"/>
      <c r="K10" s="159"/>
      <c r="L10" s="159"/>
      <c r="M10" s="159"/>
      <c r="N10" s="159"/>
    </row>
    <row r="11" spans="1:14" ht="15.75">
      <c r="A11" s="1194" t="s">
        <v>626</v>
      </c>
      <c r="B11" s="1194"/>
      <c r="C11" s="1194"/>
      <c r="D11" s="1194"/>
      <c r="E11" s="1194"/>
      <c r="F11" s="160"/>
      <c r="G11" s="160" t="s">
        <v>640</v>
      </c>
      <c r="H11" s="160" t="s">
        <v>640</v>
      </c>
      <c r="I11" s="160" t="s">
        <v>640</v>
      </c>
      <c r="J11" s="160"/>
      <c r="K11" s="160" t="s">
        <v>640</v>
      </c>
      <c r="L11" s="160" t="s">
        <v>640</v>
      </c>
      <c r="M11" s="160" t="s">
        <v>640</v>
      </c>
      <c r="N11" s="160"/>
    </row>
    <row r="12" spans="1:14" ht="15.75">
      <c r="A12" s="1194" t="s">
        <v>627</v>
      </c>
      <c r="B12" s="1194"/>
      <c r="C12" s="1194"/>
      <c r="D12" s="1194"/>
      <c r="E12" s="1194"/>
      <c r="F12" s="146">
        <f>F9</f>
        <v>43288.69</v>
      </c>
      <c r="G12" s="146" t="s">
        <v>640</v>
      </c>
      <c r="H12" s="146" t="s">
        <v>640</v>
      </c>
      <c r="I12" s="146" t="s">
        <v>640</v>
      </c>
      <c r="J12" s="146">
        <f>J9</f>
        <v>0</v>
      </c>
      <c r="K12" s="146" t="s">
        <v>640</v>
      </c>
      <c r="L12" s="146" t="s">
        <v>640</v>
      </c>
      <c r="M12" s="146" t="s">
        <v>640</v>
      </c>
      <c r="N12" s="146">
        <f>N9</f>
        <v>0</v>
      </c>
    </row>
    <row r="13" spans="1:14" ht="15.75">
      <c r="A13" s="145"/>
      <c r="B13" s="145"/>
      <c r="C13" s="145"/>
      <c r="D13" s="145"/>
      <c r="E13" s="145"/>
      <c r="F13" s="145"/>
      <c r="G13" s="72"/>
      <c r="H13" s="72"/>
      <c r="I13" s="72"/>
      <c r="J13" s="72"/>
      <c r="K13" s="72"/>
      <c r="L13" s="72"/>
      <c r="M13" s="72"/>
      <c r="N13" s="72"/>
    </row>
    <row r="14" spans="1:14" ht="15.75">
      <c r="A14" s="1189" t="s">
        <v>641</v>
      </c>
      <c r="B14" s="1189"/>
      <c r="C14" s="1189"/>
      <c r="D14" s="1189"/>
      <c r="E14" s="1189"/>
      <c r="F14" s="1189"/>
      <c r="G14" s="1189"/>
      <c r="H14" s="1189"/>
      <c r="I14" s="1189"/>
      <c r="J14" s="1189"/>
      <c r="K14" s="1189"/>
      <c r="L14" s="1189"/>
      <c r="M14" s="1189"/>
      <c r="N14" s="1189"/>
    </row>
    <row r="15" spans="1:14" ht="4.5" customHeight="1">
      <c r="A15" s="145"/>
      <c r="B15" s="145"/>
      <c r="C15" s="145"/>
      <c r="D15" s="145"/>
      <c r="E15" s="145"/>
      <c r="F15" s="145"/>
      <c r="G15" s="72"/>
      <c r="H15" s="72"/>
      <c r="I15" s="72"/>
      <c r="J15" s="72"/>
      <c r="K15" s="72"/>
      <c r="L15" s="72"/>
      <c r="M15" s="72"/>
      <c r="N15" s="72"/>
    </row>
    <row r="16" spans="1:14" ht="15.75">
      <c r="A16" s="1190" t="s">
        <v>630</v>
      </c>
      <c r="B16" s="1190" t="s">
        <v>1</v>
      </c>
      <c r="C16" s="1193" t="s">
        <v>286</v>
      </c>
      <c r="D16" s="1193"/>
      <c r="E16" s="1193"/>
      <c r="F16" s="1193"/>
      <c r="G16" s="1193"/>
      <c r="H16" s="1193"/>
      <c r="I16" s="1193"/>
      <c r="J16" s="1193"/>
      <c r="K16" s="1193"/>
      <c r="L16" s="72"/>
      <c r="M16" s="72"/>
      <c r="N16" s="72"/>
    </row>
    <row r="17" spans="1:14" ht="15.75">
      <c r="A17" s="1191"/>
      <c r="B17" s="1191"/>
      <c r="C17" s="1193" t="s">
        <v>631</v>
      </c>
      <c r="D17" s="1193"/>
      <c r="E17" s="1193"/>
      <c r="F17" s="1193" t="s">
        <v>632</v>
      </c>
      <c r="G17" s="1193"/>
      <c r="H17" s="1193"/>
      <c r="I17" s="1193" t="s">
        <v>633</v>
      </c>
      <c r="J17" s="1193"/>
      <c r="K17" s="1193"/>
      <c r="L17" s="72"/>
      <c r="M17" s="72"/>
      <c r="N17" s="72"/>
    </row>
    <row r="18" spans="1:14" ht="63">
      <c r="A18" s="1192"/>
      <c r="B18" s="1192"/>
      <c r="C18" s="146" t="s">
        <v>634</v>
      </c>
      <c r="D18" s="146" t="s">
        <v>400</v>
      </c>
      <c r="E18" s="146" t="s">
        <v>642</v>
      </c>
      <c r="F18" s="146" t="s">
        <v>634</v>
      </c>
      <c r="G18" s="146" t="s">
        <v>400</v>
      </c>
      <c r="H18" s="146" t="s">
        <v>643</v>
      </c>
      <c r="I18" s="146" t="s">
        <v>634</v>
      </c>
      <c r="J18" s="146" t="s">
        <v>400</v>
      </c>
      <c r="K18" s="146" t="s">
        <v>644</v>
      </c>
      <c r="L18" s="72"/>
      <c r="M18" s="72"/>
      <c r="N18" s="72"/>
    </row>
    <row r="19" spans="1:14" ht="16.5" thickBot="1">
      <c r="A19" s="146">
        <v>1</v>
      </c>
      <c r="B19" s="147">
        <v>2</v>
      </c>
      <c r="C19" s="148">
        <v>3</v>
      </c>
      <c r="D19" s="149">
        <v>4</v>
      </c>
      <c r="E19" s="149">
        <v>5</v>
      </c>
      <c r="F19" s="149">
        <v>6</v>
      </c>
      <c r="G19" s="149">
        <v>7</v>
      </c>
      <c r="H19" s="149">
        <v>8</v>
      </c>
      <c r="I19" s="149">
        <v>9</v>
      </c>
      <c r="J19" s="149">
        <v>10</v>
      </c>
      <c r="K19" s="148">
        <v>11</v>
      </c>
      <c r="L19" s="72"/>
      <c r="M19" s="72"/>
      <c r="N19" s="72"/>
    </row>
    <row r="20" spans="1:14" ht="15.75">
      <c r="A20" s="150"/>
      <c r="B20" s="151" t="s">
        <v>301</v>
      </c>
      <c r="C20" s="152"/>
      <c r="D20" s="152"/>
      <c r="E20" s="152"/>
      <c r="F20" s="161"/>
      <c r="G20" s="152"/>
      <c r="H20" s="152"/>
      <c r="I20" s="152"/>
      <c r="J20" s="152"/>
      <c r="K20" s="153"/>
      <c r="L20" s="72"/>
      <c r="M20" s="72"/>
      <c r="N20" s="72"/>
    </row>
    <row r="21" spans="1:14" ht="15.75">
      <c r="A21" s="150"/>
      <c r="B21" s="154" t="s">
        <v>302</v>
      </c>
      <c r="C21" s="146"/>
      <c r="D21" s="146"/>
      <c r="E21" s="146"/>
      <c r="F21" s="162"/>
      <c r="G21" s="146"/>
      <c r="H21" s="146"/>
      <c r="I21" s="146"/>
      <c r="J21" s="146"/>
      <c r="K21" s="155"/>
      <c r="L21" s="72"/>
      <c r="M21" s="72"/>
      <c r="N21" s="72"/>
    </row>
    <row r="22" spans="1:14" ht="16.5" thickBot="1">
      <c r="A22" s="156" t="s">
        <v>297</v>
      </c>
      <c r="B22" s="157" t="s">
        <v>280</v>
      </c>
      <c r="C22" s="148" t="s">
        <v>640</v>
      </c>
      <c r="D22" s="148" t="s">
        <v>640</v>
      </c>
      <c r="E22" s="148"/>
      <c r="F22" s="148" t="s">
        <v>640</v>
      </c>
      <c r="G22" s="148" t="s">
        <v>640</v>
      </c>
      <c r="H22" s="148"/>
      <c r="I22" s="148" t="s">
        <v>640</v>
      </c>
      <c r="J22" s="148" t="s">
        <v>640</v>
      </c>
      <c r="K22" s="158"/>
      <c r="L22" s="72"/>
      <c r="M22" s="72"/>
      <c r="N22" s="72"/>
    </row>
    <row r="23" spans="1:14" ht="15.75">
      <c r="A23" s="1194" t="s">
        <v>36</v>
      </c>
      <c r="B23" s="1194"/>
      <c r="C23" s="1194"/>
      <c r="D23" s="1194"/>
      <c r="E23" s="159"/>
      <c r="F23" s="159"/>
      <c r="G23" s="159"/>
      <c r="H23" s="159"/>
      <c r="I23" s="159"/>
      <c r="J23" s="159"/>
      <c r="K23" s="159"/>
      <c r="L23" s="163"/>
      <c r="M23" s="72"/>
      <c r="N23" s="72"/>
    </row>
    <row r="24" spans="1:14" ht="15.75">
      <c r="A24" s="1194" t="s">
        <v>626</v>
      </c>
      <c r="B24" s="1194"/>
      <c r="C24" s="1194"/>
      <c r="D24" s="1194"/>
      <c r="E24" s="160"/>
      <c r="F24" s="160" t="s">
        <v>640</v>
      </c>
      <c r="G24" s="160" t="s">
        <v>640</v>
      </c>
      <c r="H24" s="160"/>
      <c r="I24" s="160" t="s">
        <v>640</v>
      </c>
      <c r="J24" s="160" t="s">
        <v>640</v>
      </c>
      <c r="K24" s="160"/>
      <c r="L24" s="163"/>
      <c r="M24" s="72"/>
      <c r="N24" s="72"/>
    </row>
    <row r="25" spans="1:14" ht="15.75">
      <c r="A25" s="1194" t="s">
        <v>627</v>
      </c>
      <c r="B25" s="1194"/>
      <c r="C25" s="1194"/>
      <c r="D25" s="1194"/>
      <c r="E25" s="146"/>
      <c r="F25" s="146" t="s">
        <v>640</v>
      </c>
      <c r="G25" s="146" t="s">
        <v>640</v>
      </c>
      <c r="H25" s="146"/>
      <c r="I25" s="146" t="s">
        <v>640</v>
      </c>
      <c r="J25" s="146" t="s">
        <v>640</v>
      </c>
      <c r="K25" s="146"/>
      <c r="L25" s="163"/>
      <c r="M25" s="72"/>
      <c r="N25" s="72"/>
    </row>
    <row r="26" spans="1:14" ht="15.75">
      <c r="A26" s="145"/>
      <c r="B26" s="145"/>
      <c r="C26" s="145"/>
      <c r="D26" s="145"/>
      <c r="E26" s="145"/>
      <c r="F26" s="145"/>
      <c r="G26" s="72"/>
      <c r="H26" s="72"/>
      <c r="I26" s="72"/>
      <c r="J26" s="72"/>
      <c r="K26" s="72"/>
      <c r="L26" s="72"/>
      <c r="M26" s="72"/>
      <c r="N26" s="72"/>
    </row>
    <row r="27" spans="1:14" ht="15.75">
      <c r="A27" s="1195" t="s">
        <v>645</v>
      </c>
      <c r="B27" s="1195"/>
      <c r="C27" s="1195"/>
      <c r="D27" s="1195"/>
      <c r="E27" s="1195"/>
      <c r="F27" s="1195"/>
      <c r="G27" s="1195"/>
      <c r="H27" s="1195"/>
      <c r="I27" s="1195"/>
      <c r="J27" s="1195"/>
      <c r="K27" s="1195"/>
      <c r="L27" s="1195"/>
      <c r="M27" s="1195"/>
      <c r="N27" s="1195"/>
    </row>
    <row r="28" spans="1:14" ht="6.75" customHeight="1">
      <c r="A28" s="164"/>
      <c r="B28" s="164"/>
      <c r="C28" s="164"/>
      <c r="D28" s="164"/>
      <c r="E28" s="164"/>
      <c r="F28" s="164"/>
      <c r="G28" s="72"/>
      <c r="H28" s="72"/>
      <c r="I28" s="72"/>
      <c r="J28" s="72"/>
      <c r="K28" s="72"/>
      <c r="L28" s="72"/>
      <c r="M28" s="72"/>
      <c r="N28" s="72"/>
    </row>
    <row r="29" spans="1:14" ht="15.75">
      <c r="A29" s="1190" t="s">
        <v>630</v>
      </c>
      <c r="B29" s="1190" t="s">
        <v>1</v>
      </c>
      <c r="C29" s="1196" t="s">
        <v>286</v>
      </c>
      <c r="D29" s="1197"/>
      <c r="E29" s="1197"/>
      <c r="F29" s="1197"/>
      <c r="G29" s="1197"/>
      <c r="H29" s="1197"/>
      <c r="I29" s="1197"/>
      <c r="J29" s="1197"/>
      <c r="K29" s="1198"/>
      <c r="L29" s="145"/>
      <c r="M29" s="145"/>
      <c r="N29" s="145"/>
    </row>
    <row r="30" spans="1:14" ht="15.75">
      <c r="A30" s="1191"/>
      <c r="B30" s="1191"/>
      <c r="C30" s="1193" t="s">
        <v>947</v>
      </c>
      <c r="D30" s="1193"/>
      <c r="E30" s="1193"/>
      <c r="F30" s="1193" t="s">
        <v>948</v>
      </c>
      <c r="G30" s="1193"/>
      <c r="H30" s="1193"/>
      <c r="I30" s="1193" t="s">
        <v>949</v>
      </c>
      <c r="J30" s="1193"/>
      <c r="K30" s="1193"/>
      <c r="L30" s="145"/>
      <c r="M30" s="145"/>
      <c r="N30" s="145"/>
    </row>
    <row r="31" spans="1:14" ht="78.75">
      <c r="A31" s="1192"/>
      <c r="B31" s="1191"/>
      <c r="C31" s="165" t="s">
        <v>646</v>
      </c>
      <c r="D31" s="165" t="s">
        <v>647</v>
      </c>
      <c r="E31" s="165" t="s">
        <v>642</v>
      </c>
      <c r="F31" s="165" t="s">
        <v>646</v>
      </c>
      <c r="G31" s="165" t="s">
        <v>647</v>
      </c>
      <c r="H31" s="165" t="s">
        <v>643</v>
      </c>
      <c r="I31" s="165" t="s">
        <v>646</v>
      </c>
      <c r="J31" s="165" t="s">
        <v>647</v>
      </c>
      <c r="K31" s="165" t="s">
        <v>644</v>
      </c>
      <c r="L31" s="72"/>
      <c r="M31" s="72"/>
      <c r="N31" s="72"/>
    </row>
    <row r="32" spans="1:14" ht="16.5" thickBot="1">
      <c r="A32" s="166">
        <v>1</v>
      </c>
      <c r="B32" s="146">
        <v>2</v>
      </c>
      <c r="C32" s="148">
        <v>3</v>
      </c>
      <c r="D32" s="148">
        <v>4</v>
      </c>
      <c r="E32" s="148">
        <v>5</v>
      </c>
      <c r="F32" s="148">
        <v>6</v>
      </c>
      <c r="G32" s="148">
        <v>7</v>
      </c>
      <c r="H32" s="148">
        <v>8</v>
      </c>
      <c r="I32" s="148">
        <v>9</v>
      </c>
      <c r="J32" s="148">
        <v>10</v>
      </c>
      <c r="K32" s="148">
        <v>11</v>
      </c>
      <c r="L32" s="72"/>
      <c r="M32" s="72"/>
      <c r="N32" s="72"/>
    </row>
    <row r="33" spans="1:14" ht="15.75">
      <c r="A33" s="307" t="s">
        <v>918</v>
      </c>
      <c r="B33" s="151" t="s">
        <v>303</v>
      </c>
      <c r="C33" s="165">
        <v>50.48</v>
      </c>
      <c r="D33" s="165">
        <v>2223</v>
      </c>
      <c r="E33" s="165">
        <v>91783.96</v>
      </c>
      <c r="F33" s="165">
        <v>50.26</v>
      </c>
      <c r="G33" s="165">
        <v>2223</v>
      </c>
      <c r="H33" s="165">
        <v>111733.15</v>
      </c>
      <c r="I33" s="165">
        <v>50.26</v>
      </c>
      <c r="J33" s="165">
        <v>2223</v>
      </c>
      <c r="K33" s="165">
        <v>111733.15</v>
      </c>
      <c r="L33" s="72"/>
      <c r="M33" s="72"/>
      <c r="N33" s="72"/>
    </row>
    <row r="34" spans="1:14" ht="15.75">
      <c r="A34" s="307" t="s">
        <v>919</v>
      </c>
      <c r="B34" s="154" t="s">
        <v>865</v>
      </c>
      <c r="C34" s="165">
        <v>3072.42</v>
      </c>
      <c r="D34" s="165">
        <v>12</v>
      </c>
      <c r="E34" s="165">
        <v>68881.100000000006</v>
      </c>
      <c r="F34" s="165">
        <v>2820.92</v>
      </c>
      <c r="G34" s="165">
        <v>12</v>
      </c>
      <c r="H34" s="165">
        <v>35205</v>
      </c>
      <c r="I34" s="165">
        <v>2820.92</v>
      </c>
      <c r="J34" s="165">
        <v>12</v>
      </c>
      <c r="K34" s="165">
        <v>35205</v>
      </c>
      <c r="L34" s="72"/>
      <c r="M34" s="72"/>
      <c r="N34" s="72"/>
    </row>
    <row r="35" spans="1:14" ht="16.5" thickBot="1">
      <c r="A35" s="156" t="s">
        <v>297</v>
      </c>
      <c r="B35" s="157" t="s">
        <v>280</v>
      </c>
      <c r="C35" s="148" t="s">
        <v>640</v>
      </c>
      <c r="D35" s="148" t="s">
        <v>640</v>
      </c>
      <c r="E35" s="309">
        <f>SUM(E33:E34)</f>
        <v>160665.06</v>
      </c>
      <c r="F35" s="148"/>
      <c r="G35" s="148"/>
      <c r="H35" s="148">
        <f>SUM(H33:H34)</f>
        <v>146938.15</v>
      </c>
      <c r="I35" s="148"/>
      <c r="J35" s="148"/>
      <c r="K35" s="158">
        <f>SUM(K33:K34)</f>
        <v>146938.15</v>
      </c>
      <c r="L35" s="167"/>
      <c r="M35" s="167"/>
      <c r="N35" s="72"/>
    </row>
    <row r="36" spans="1:14" ht="15.75">
      <c r="A36" s="1194" t="s">
        <v>36</v>
      </c>
      <c r="B36" s="1194"/>
      <c r="C36" s="1194"/>
      <c r="D36" s="1194"/>
      <c r="E36" s="159"/>
      <c r="F36" s="159"/>
      <c r="G36" s="159"/>
      <c r="H36" s="159"/>
      <c r="I36" s="159"/>
      <c r="J36" s="159"/>
      <c r="K36" s="159"/>
      <c r="L36" s="167"/>
      <c r="M36" s="167"/>
      <c r="N36" s="72"/>
    </row>
    <row r="37" spans="1:14" ht="15.75">
      <c r="A37" s="1194" t="s">
        <v>626</v>
      </c>
      <c r="B37" s="1194"/>
      <c r="C37" s="1194"/>
      <c r="D37" s="1194"/>
      <c r="E37" s="160"/>
      <c r="F37" s="160" t="s">
        <v>640</v>
      </c>
      <c r="G37" s="160" t="s">
        <v>640</v>
      </c>
      <c r="H37" s="160"/>
      <c r="I37" s="160" t="s">
        <v>640</v>
      </c>
      <c r="J37" s="160" t="s">
        <v>640</v>
      </c>
      <c r="K37" s="160"/>
      <c r="L37" s="167"/>
      <c r="M37" s="167"/>
      <c r="N37" s="72"/>
    </row>
    <row r="38" spans="1:14" ht="15.75">
      <c r="A38" s="1194" t="s">
        <v>627</v>
      </c>
      <c r="B38" s="1194"/>
      <c r="C38" s="1194"/>
      <c r="D38" s="1194"/>
      <c r="E38" s="146">
        <f>E35</f>
        <v>160665.06</v>
      </c>
      <c r="F38" s="146" t="s">
        <v>640</v>
      </c>
      <c r="G38" s="146" t="s">
        <v>640</v>
      </c>
      <c r="H38" s="146">
        <f>H35</f>
        <v>146938.15</v>
      </c>
      <c r="I38" s="146" t="s">
        <v>640</v>
      </c>
      <c r="J38" s="146" t="s">
        <v>640</v>
      </c>
      <c r="K38" s="146">
        <f>K35</f>
        <v>146938.15</v>
      </c>
      <c r="L38" s="167"/>
      <c r="M38" s="167"/>
      <c r="N38" s="72"/>
    </row>
    <row r="39" spans="1:14" ht="15.75">
      <c r="A39" s="164"/>
      <c r="B39" s="164"/>
      <c r="C39" s="164"/>
      <c r="D39" s="164"/>
      <c r="E39" s="164"/>
      <c r="F39" s="164"/>
      <c r="G39" s="72"/>
      <c r="H39" s="72"/>
      <c r="I39" s="72"/>
      <c r="J39" s="72"/>
      <c r="K39" s="72"/>
      <c r="L39" s="72"/>
      <c r="M39" s="72"/>
      <c r="N39" s="72"/>
    </row>
    <row r="40" spans="1:14" ht="15.75">
      <c r="A40" s="1195" t="s">
        <v>648</v>
      </c>
      <c r="B40" s="1195"/>
      <c r="C40" s="1195"/>
      <c r="D40" s="1195"/>
      <c r="E40" s="1195"/>
      <c r="F40" s="1195"/>
      <c r="G40" s="1195"/>
      <c r="H40" s="1195"/>
      <c r="I40" s="1195"/>
      <c r="J40" s="1195"/>
      <c r="K40" s="1195"/>
      <c r="L40" s="72"/>
      <c r="M40" s="72"/>
      <c r="N40" s="72"/>
    </row>
    <row r="41" spans="1:14" ht="4.5" customHeight="1">
      <c r="A41" s="164"/>
      <c r="B41" s="164"/>
      <c r="C41" s="164"/>
      <c r="D41" s="164"/>
      <c r="E41" s="164"/>
      <c r="F41" s="164"/>
      <c r="G41" s="72"/>
      <c r="H41" s="72"/>
      <c r="I41" s="72"/>
      <c r="J41" s="72"/>
      <c r="K41" s="72"/>
      <c r="L41" s="72"/>
      <c r="M41" s="72"/>
      <c r="N41" s="72"/>
    </row>
    <row r="42" spans="1:14" ht="15.75">
      <c r="A42" s="1190" t="s">
        <v>630</v>
      </c>
      <c r="B42" s="1190" t="s">
        <v>1</v>
      </c>
      <c r="C42" s="1193" t="s">
        <v>286</v>
      </c>
      <c r="D42" s="1193"/>
      <c r="E42" s="1193"/>
      <c r="F42" s="1193"/>
      <c r="G42" s="1193"/>
      <c r="H42" s="1193"/>
      <c r="I42" s="1193"/>
      <c r="J42" s="1193"/>
      <c r="K42" s="1193"/>
      <c r="L42" s="72"/>
      <c r="M42" s="72"/>
      <c r="N42" s="72"/>
    </row>
    <row r="43" spans="1:14" ht="15.75">
      <c r="A43" s="1191"/>
      <c r="B43" s="1191"/>
      <c r="C43" s="1193" t="s">
        <v>631</v>
      </c>
      <c r="D43" s="1193"/>
      <c r="E43" s="1193"/>
      <c r="F43" s="1193" t="s">
        <v>632</v>
      </c>
      <c r="G43" s="1193"/>
      <c r="H43" s="1193"/>
      <c r="I43" s="1193" t="s">
        <v>633</v>
      </c>
      <c r="J43" s="1193"/>
      <c r="K43" s="1193"/>
      <c r="L43" s="72"/>
      <c r="M43" s="72"/>
      <c r="N43" s="72"/>
    </row>
    <row r="44" spans="1:14" ht="63">
      <c r="A44" s="1192"/>
      <c r="B44" s="1191"/>
      <c r="C44" s="165" t="s">
        <v>649</v>
      </c>
      <c r="D44" s="165" t="s">
        <v>400</v>
      </c>
      <c r="E44" s="165" t="s">
        <v>650</v>
      </c>
      <c r="F44" s="165" t="s">
        <v>649</v>
      </c>
      <c r="G44" s="165" t="s">
        <v>400</v>
      </c>
      <c r="H44" s="165" t="s">
        <v>651</v>
      </c>
      <c r="I44" s="165" t="s">
        <v>649</v>
      </c>
      <c r="J44" s="165" t="s">
        <v>400</v>
      </c>
      <c r="K44" s="165" t="s">
        <v>652</v>
      </c>
      <c r="L44" s="72"/>
      <c r="M44" s="72"/>
      <c r="N44" s="72"/>
    </row>
    <row r="45" spans="1:14" ht="16.5" thickBot="1">
      <c r="A45" s="166">
        <v>1</v>
      </c>
      <c r="B45" s="146">
        <v>2</v>
      </c>
      <c r="C45" s="168">
        <v>3</v>
      </c>
      <c r="D45" s="168">
        <v>4</v>
      </c>
      <c r="E45" s="168">
        <v>5</v>
      </c>
      <c r="F45" s="168">
        <v>6</v>
      </c>
      <c r="G45" s="168">
        <v>7</v>
      </c>
      <c r="H45" s="168">
        <v>8</v>
      </c>
      <c r="I45" s="168">
        <v>9</v>
      </c>
      <c r="J45" s="168">
        <v>10</v>
      </c>
      <c r="K45" s="148">
        <v>11</v>
      </c>
      <c r="L45" s="72"/>
      <c r="M45" s="72"/>
      <c r="N45" s="72"/>
    </row>
    <row r="46" spans="1:14" ht="21" customHeight="1">
      <c r="A46" s="150"/>
      <c r="B46" s="151" t="s">
        <v>301</v>
      </c>
      <c r="C46" s="152"/>
      <c r="D46" s="152"/>
      <c r="E46" s="152"/>
      <c r="F46" s="161"/>
      <c r="G46" s="152"/>
      <c r="H46" s="152"/>
      <c r="I46" s="152"/>
      <c r="J46" s="152"/>
      <c r="K46" s="153"/>
      <c r="L46" s="72"/>
      <c r="M46" s="72"/>
      <c r="N46" s="72"/>
    </row>
    <row r="47" spans="1:14" ht="16.5" thickBot="1">
      <c r="A47" s="156" t="s">
        <v>297</v>
      </c>
      <c r="B47" s="157" t="s">
        <v>280</v>
      </c>
      <c r="C47" s="148" t="s">
        <v>640</v>
      </c>
      <c r="D47" s="148" t="s">
        <v>640</v>
      </c>
      <c r="E47" s="148"/>
      <c r="F47" s="148" t="s">
        <v>640</v>
      </c>
      <c r="G47" s="148" t="s">
        <v>640</v>
      </c>
      <c r="H47" s="148"/>
      <c r="I47" s="148" t="s">
        <v>640</v>
      </c>
      <c r="J47" s="148" t="s">
        <v>640</v>
      </c>
      <c r="K47" s="158"/>
      <c r="L47" s="72"/>
      <c r="M47" s="72"/>
      <c r="N47" s="72"/>
    </row>
    <row r="48" spans="1:14" ht="15.75">
      <c r="A48" s="1194" t="s">
        <v>36</v>
      </c>
      <c r="B48" s="1194"/>
      <c r="C48" s="1194"/>
      <c r="D48" s="1194"/>
      <c r="E48" s="159"/>
      <c r="F48" s="159"/>
      <c r="G48" s="159"/>
      <c r="H48" s="159"/>
      <c r="I48" s="159"/>
      <c r="J48" s="159"/>
      <c r="K48" s="159"/>
      <c r="L48" s="72"/>
      <c r="M48" s="72"/>
      <c r="N48" s="72"/>
    </row>
    <row r="49" spans="1:14" ht="15.75">
      <c r="A49" s="1194" t="s">
        <v>626</v>
      </c>
      <c r="B49" s="1194"/>
      <c r="C49" s="1194"/>
      <c r="D49" s="1194"/>
      <c r="E49" s="160"/>
      <c r="F49" s="160" t="s">
        <v>640</v>
      </c>
      <c r="G49" s="160" t="s">
        <v>640</v>
      </c>
      <c r="H49" s="160"/>
      <c r="I49" s="160" t="s">
        <v>640</v>
      </c>
      <c r="J49" s="160" t="s">
        <v>640</v>
      </c>
      <c r="K49" s="160"/>
      <c r="L49" s="72"/>
      <c r="M49" s="72"/>
      <c r="N49" s="72"/>
    </row>
    <row r="50" spans="1:14" ht="15.75">
      <c r="A50" s="1194" t="s">
        <v>627</v>
      </c>
      <c r="B50" s="1194"/>
      <c r="C50" s="1194"/>
      <c r="D50" s="1194"/>
      <c r="E50" s="146"/>
      <c r="F50" s="146" t="s">
        <v>640</v>
      </c>
      <c r="G50" s="146" t="s">
        <v>640</v>
      </c>
      <c r="H50" s="146"/>
      <c r="I50" s="146" t="s">
        <v>640</v>
      </c>
      <c r="J50" s="146" t="s">
        <v>640</v>
      </c>
      <c r="K50" s="146"/>
      <c r="L50" s="72"/>
      <c r="M50" s="72"/>
      <c r="N50" s="72"/>
    </row>
    <row r="51" spans="1:14" ht="15.75">
      <c r="A51" s="164"/>
      <c r="B51" s="164"/>
      <c r="C51" s="164"/>
      <c r="D51" s="164"/>
      <c r="E51" s="164"/>
      <c r="F51" s="164"/>
      <c r="G51" s="72"/>
      <c r="H51" s="72"/>
      <c r="I51" s="72"/>
      <c r="J51" s="72"/>
      <c r="K51" s="72"/>
      <c r="L51" s="72"/>
      <c r="M51" s="72"/>
      <c r="N51" s="72"/>
    </row>
    <row r="52" spans="1:14" ht="15.75">
      <c r="A52" s="1195" t="s">
        <v>653</v>
      </c>
      <c r="B52" s="1195"/>
      <c r="C52" s="1195"/>
      <c r="D52" s="1195"/>
      <c r="E52" s="1195"/>
      <c r="F52" s="1195"/>
      <c r="G52" s="1195"/>
      <c r="H52" s="1195"/>
      <c r="I52" s="1195"/>
      <c r="J52" s="1195"/>
      <c r="K52" s="1195"/>
      <c r="L52" s="1195"/>
      <c r="M52" s="1195"/>
      <c r="N52" s="1195"/>
    </row>
    <row r="53" spans="1:14" ht="9.75" customHeight="1">
      <c r="A53" s="164"/>
      <c r="B53" s="164"/>
      <c r="C53" s="164"/>
      <c r="D53" s="164"/>
      <c r="E53" s="164"/>
      <c r="F53" s="164"/>
      <c r="G53" s="72"/>
      <c r="H53" s="72"/>
      <c r="I53" s="72"/>
      <c r="J53" s="72"/>
      <c r="K53" s="72"/>
      <c r="L53" s="72"/>
      <c r="M53" s="72"/>
      <c r="N53" s="72"/>
    </row>
    <row r="54" spans="1:14" ht="15.75">
      <c r="A54" s="1190" t="s">
        <v>630</v>
      </c>
      <c r="B54" s="1190" t="s">
        <v>1</v>
      </c>
      <c r="C54" s="1193" t="s">
        <v>286</v>
      </c>
      <c r="D54" s="1193"/>
      <c r="E54" s="1193"/>
      <c r="F54" s="1193"/>
      <c r="G54" s="1193"/>
      <c r="H54" s="1193"/>
      <c r="I54" s="1193"/>
      <c r="J54" s="1193"/>
      <c r="K54" s="1193"/>
      <c r="L54" s="72"/>
      <c r="M54" s="72"/>
      <c r="N54" s="72"/>
    </row>
    <row r="55" spans="1:14" ht="15.75">
      <c r="A55" s="1191"/>
      <c r="B55" s="1191"/>
      <c r="C55" s="1193" t="s">
        <v>973</v>
      </c>
      <c r="D55" s="1193"/>
      <c r="E55" s="1193"/>
      <c r="F55" s="1193" t="s">
        <v>974</v>
      </c>
      <c r="G55" s="1193"/>
      <c r="H55" s="1193"/>
      <c r="I55" s="1193" t="s">
        <v>975</v>
      </c>
      <c r="J55" s="1193"/>
      <c r="K55" s="1193"/>
      <c r="L55" s="72"/>
      <c r="M55" s="72"/>
      <c r="N55" s="72"/>
    </row>
    <row r="56" spans="1:14" ht="78.75">
      <c r="A56" s="1192"/>
      <c r="B56" s="1191"/>
      <c r="C56" s="165" t="s">
        <v>634</v>
      </c>
      <c r="D56" s="165" t="s">
        <v>654</v>
      </c>
      <c r="E56" s="165" t="s">
        <v>655</v>
      </c>
      <c r="F56" s="165" t="s">
        <v>634</v>
      </c>
      <c r="G56" s="165" t="s">
        <v>654</v>
      </c>
      <c r="H56" s="165" t="s">
        <v>656</v>
      </c>
      <c r="I56" s="165" t="s">
        <v>634</v>
      </c>
      <c r="J56" s="165" t="s">
        <v>654</v>
      </c>
      <c r="K56" s="165" t="s">
        <v>657</v>
      </c>
      <c r="L56" s="72"/>
      <c r="M56" s="72"/>
      <c r="N56" s="72"/>
    </row>
    <row r="57" spans="1:14" ht="27" thickBot="1">
      <c r="A57" s="314">
        <v>1</v>
      </c>
      <c r="B57" s="315">
        <v>2</v>
      </c>
      <c r="C57" s="316">
        <v>3</v>
      </c>
      <c r="D57" s="316">
        <v>4</v>
      </c>
      <c r="E57" s="316">
        <v>5</v>
      </c>
      <c r="F57" s="316">
        <v>6</v>
      </c>
      <c r="G57" s="316">
        <v>7</v>
      </c>
      <c r="H57" s="316">
        <v>8</v>
      </c>
      <c r="I57" s="316">
        <v>9</v>
      </c>
      <c r="J57" s="316">
        <v>10</v>
      </c>
      <c r="K57" s="317">
        <v>11</v>
      </c>
      <c r="L57" s="72"/>
      <c r="M57" s="72"/>
      <c r="N57" s="72"/>
    </row>
    <row r="58" spans="1:14" ht="15.75" thickBot="1">
      <c r="A58" s="1276" t="s">
        <v>979</v>
      </c>
      <c r="B58" s="318" t="s">
        <v>301</v>
      </c>
      <c r="C58" s="319">
        <v>1800</v>
      </c>
      <c r="D58" s="319">
        <v>5</v>
      </c>
      <c r="E58" s="319">
        <v>9000</v>
      </c>
      <c r="F58" s="319">
        <v>1800</v>
      </c>
      <c r="G58" s="319">
        <v>5</v>
      </c>
      <c r="H58" s="319">
        <v>9000</v>
      </c>
      <c r="I58" s="319">
        <v>1800</v>
      </c>
      <c r="J58" s="319">
        <v>5</v>
      </c>
      <c r="K58" s="319">
        <v>9000</v>
      </c>
      <c r="L58" s="320"/>
      <c r="M58" s="320"/>
      <c r="N58" s="320"/>
    </row>
    <row r="59" spans="1:14" ht="15.75" thickBot="1">
      <c r="A59" s="338" t="s">
        <v>920</v>
      </c>
      <c r="B59" s="318" t="s">
        <v>302</v>
      </c>
      <c r="C59" s="321">
        <v>1085.6400000000001</v>
      </c>
      <c r="D59" s="321">
        <v>12</v>
      </c>
      <c r="E59" s="321">
        <v>13027.68</v>
      </c>
      <c r="F59" s="321">
        <v>1085.6400000000001</v>
      </c>
      <c r="G59" s="321">
        <v>12</v>
      </c>
      <c r="H59" s="321">
        <v>13027.68</v>
      </c>
      <c r="I59" s="321">
        <v>1085.6400000000001</v>
      </c>
      <c r="J59" s="321">
        <v>12</v>
      </c>
      <c r="K59" s="321">
        <v>13027.68</v>
      </c>
      <c r="L59" s="320"/>
      <c r="M59" s="320"/>
      <c r="N59" s="320"/>
    </row>
    <row r="60" spans="1:14" ht="15.75" thickBot="1">
      <c r="A60" s="341" t="s">
        <v>921</v>
      </c>
      <c r="B60" s="318" t="s">
        <v>303</v>
      </c>
      <c r="C60" s="322">
        <v>1010.22</v>
      </c>
      <c r="D60" s="322">
        <v>12</v>
      </c>
      <c r="E60" s="322">
        <v>12122.64</v>
      </c>
      <c r="F60" s="322">
        <v>1010.22</v>
      </c>
      <c r="G60" s="322">
        <v>12</v>
      </c>
      <c r="H60" s="322">
        <v>12122.64</v>
      </c>
      <c r="I60" s="322">
        <v>1010.22</v>
      </c>
      <c r="J60" s="322">
        <v>12</v>
      </c>
      <c r="K60" s="322">
        <v>12122.64</v>
      </c>
      <c r="L60" s="320"/>
      <c r="M60" s="320"/>
      <c r="N60" s="320"/>
    </row>
    <row r="61" spans="1:14" ht="15.75" thickBot="1">
      <c r="A61" s="341" t="s">
        <v>937</v>
      </c>
      <c r="B61" s="318" t="s">
        <v>865</v>
      </c>
      <c r="C61" s="322">
        <v>4984.71</v>
      </c>
      <c r="D61" s="322">
        <v>4</v>
      </c>
      <c r="E61" s="322">
        <v>19938.84</v>
      </c>
      <c r="F61" s="322">
        <v>4984.71</v>
      </c>
      <c r="G61" s="322">
        <v>2</v>
      </c>
      <c r="H61" s="322">
        <v>19938.84</v>
      </c>
      <c r="I61" s="322">
        <v>4984.71</v>
      </c>
      <c r="J61" s="322">
        <v>2</v>
      </c>
      <c r="K61" s="322">
        <v>19938.84</v>
      </c>
      <c r="L61" s="320"/>
      <c r="M61" s="320"/>
      <c r="N61" s="320"/>
    </row>
    <row r="62" spans="1:14" ht="15.75" thickBot="1">
      <c r="A62" s="341" t="s">
        <v>922</v>
      </c>
      <c r="B62" s="318" t="s">
        <v>866</v>
      </c>
      <c r="C62" s="322">
        <v>3700</v>
      </c>
      <c r="D62" s="322">
        <v>12</v>
      </c>
      <c r="E62" s="322">
        <v>44400</v>
      </c>
      <c r="F62" s="322">
        <v>3700</v>
      </c>
      <c r="G62" s="322">
        <v>12</v>
      </c>
      <c r="H62" s="322">
        <v>44400</v>
      </c>
      <c r="I62" s="322">
        <v>3700</v>
      </c>
      <c r="J62" s="322">
        <v>12</v>
      </c>
      <c r="K62" s="322">
        <v>44400</v>
      </c>
      <c r="L62" s="320"/>
      <c r="M62" s="320"/>
      <c r="N62" s="320"/>
    </row>
    <row r="63" spans="1:14" ht="15.75" thickBot="1">
      <c r="A63" s="351" t="s">
        <v>954</v>
      </c>
      <c r="B63" s="318" t="s">
        <v>867</v>
      </c>
      <c r="C63" s="322">
        <v>4500</v>
      </c>
      <c r="D63" s="322">
        <v>1</v>
      </c>
      <c r="E63" s="322">
        <v>4500</v>
      </c>
      <c r="F63" s="322">
        <v>4500</v>
      </c>
      <c r="G63" s="322">
        <v>1</v>
      </c>
      <c r="H63" s="322">
        <v>4500</v>
      </c>
      <c r="I63" s="322">
        <v>4500</v>
      </c>
      <c r="J63" s="322">
        <v>1</v>
      </c>
      <c r="K63" s="322">
        <v>4500</v>
      </c>
      <c r="L63" s="320"/>
      <c r="M63" s="320"/>
      <c r="N63" s="320"/>
    </row>
    <row r="64" spans="1:14" ht="15.75" thickBot="1">
      <c r="A64" s="341" t="s">
        <v>923</v>
      </c>
      <c r="B64" s="318" t="s">
        <v>868</v>
      </c>
      <c r="C64" s="322">
        <v>8500.07</v>
      </c>
      <c r="D64" s="322">
        <v>1</v>
      </c>
      <c r="E64" s="322">
        <v>19599.89</v>
      </c>
      <c r="F64" s="322">
        <v>8500.07</v>
      </c>
      <c r="G64" s="322">
        <v>1</v>
      </c>
      <c r="H64" s="322">
        <v>8500.07</v>
      </c>
      <c r="I64" s="322">
        <v>8500.07</v>
      </c>
      <c r="J64" s="322">
        <v>1</v>
      </c>
      <c r="K64" s="322">
        <v>8500.07</v>
      </c>
      <c r="L64" s="320"/>
      <c r="M64" s="320"/>
      <c r="N64" s="320"/>
    </row>
    <row r="65" spans="1:14" ht="15.75" thickBot="1">
      <c r="A65" s="341" t="s">
        <v>925</v>
      </c>
      <c r="B65" s="318" t="s">
        <v>869</v>
      </c>
      <c r="C65" s="322">
        <v>1732</v>
      </c>
      <c r="D65" s="322">
        <v>12</v>
      </c>
      <c r="E65" s="322">
        <v>20784</v>
      </c>
      <c r="F65" s="322">
        <v>1732</v>
      </c>
      <c r="G65" s="322">
        <v>12</v>
      </c>
      <c r="H65" s="322">
        <v>20784</v>
      </c>
      <c r="I65" s="322">
        <v>1732</v>
      </c>
      <c r="J65" s="322">
        <v>12</v>
      </c>
      <c r="K65" s="322">
        <v>20784</v>
      </c>
      <c r="L65" s="320"/>
      <c r="M65" s="320"/>
      <c r="N65" s="320"/>
    </row>
    <row r="66" spans="1:14" ht="27" customHeight="1" thickBot="1">
      <c r="A66" s="341" t="s">
        <v>926</v>
      </c>
      <c r="B66" s="318" t="s">
        <v>870</v>
      </c>
      <c r="C66" s="322">
        <v>3000</v>
      </c>
      <c r="D66" s="322">
        <v>4</v>
      </c>
      <c r="E66" s="322">
        <v>12000</v>
      </c>
      <c r="F66" s="322">
        <v>3000</v>
      </c>
      <c r="G66" s="322">
        <v>4</v>
      </c>
      <c r="H66" s="322">
        <v>12000</v>
      </c>
      <c r="I66" s="322">
        <v>3000</v>
      </c>
      <c r="J66" s="322">
        <v>4</v>
      </c>
      <c r="K66" s="322">
        <v>12000</v>
      </c>
      <c r="L66" s="320"/>
      <c r="M66" s="320"/>
      <c r="N66" s="320"/>
    </row>
    <row r="67" spans="1:14" ht="15.75" thickBot="1">
      <c r="A67" s="341" t="s">
        <v>927</v>
      </c>
      <c r="B67" s="318" t="s">
        <v>619</v>
      </c>
      <c r="C67" s="322">
        <v>3544.4</v>
      </c>
      <c r="D67" s="322">
        <v>12</v>
      </c>
      <c r="E67" s="322">
        <v>42532.800000000003</v>
      </c>
      <c r="F67" s="322">
        <v>3544.4</v>
      </c>
      <c r="G67" s="322">
        <v>12</v>
      </c>
      <c r="H67" s="322">
        <v>42532.800000000003</v>
      </c>
      <c r="I67" s="322">
        <v>3544.4</v>
      </c>
      <c r="J67" s="322">
        <v>12</v>
      </c>
      <c r="K67" s="322">
        <v>42532.800000000003</v>
      </c>
      <c r="L67" s="320"/>
      <c r="M67" s="320"/>
      <c r="N67" s="320"/>
    </row>
    <row r="68" spans="1:14" ht="30.75" thickBot="1">
      <c r="A68" s="341" t="s">
        <v>928</v>
      </c>
      <c r="B68" s="318" t="s">
        <v>620</v>
      </c>
      <c r="C68" s="322">
        <v>4750</v>
      </c>
      <c r="D68" s="322">
        <v>12</v>
      </c>
      <c r="E68" s="322">
        <v>57000</v>
      </c>
      <c r="F68" s="322">
        <v>4750</v>
      </c>
      <c r="G68" s="322">
        <v>12</v>
      </c>
      <c r="H68" s="322">
        <v>57000</v>
      </c>
      <c r="I68" s="322">
        <v>4750</v>
      </c>
      <c r="J68" s="322">
        <v>12</v>
      </c>
      <c r="K68" s="322">
        <v>57000</v>
      </c>
      <c r="L68" s="320"/>
      <c r="M68" s="320"/>
      <c r="N68" s="320"/>
    </row>
    <row r="69" spans="1:14" ht="15.75" thickBot="1">
      <c r="A69" s="341" t="s">
        <v>929</v>
      </c>
      <c r="B69" s="318" t="s">
        <v>882</v>
      </c>
      <c r="C69" s="322">
        <v>5000</v>
      </c>
      <c r="D69" s="322">
        <v>4</v>
      </c>
      <c r="E69" s="322">
        <v>20000</v>
      </c>
      <c r="F69" s="322">
        <v>5000</v>
      </c>
      <c r="G69" s="322">
        <v>4</v>
      </c>
      <c r="H69" s="322">
        <v>20000</v>
      </c>
      <c r="I69" s="322">
        <v>5000</v>
      </c>
      <c r="J69" s="322">
        <v>4</v>
      </c>
      <c r="K69" s="322">
        <v>20000</v>
      </c>
      <c r="L69" s="320"/>
      <c r="M69" s="320"/>
      <c r="N69" s="320"/>
    </row>
    <row r="70" spans="1:14" ht="15.75" thickBot="1">
      <c r="A70" s="341" t="s">
        <v>932</v>
      </c>
      <c r="B70" s="318" t="s">
        <v>883</v>
      </c>
      <c r="C70" s="322">
        <v>8333</v>
      </c>
      <c r="D70" s="322">
        <v>12</v>
      </c>
      <c r="E70" s="322">
        <v>99996</v>
      </c>
      <c r="F70" s="322">
        <v>8333</v>
      </c>
      <c r="G70" s="322">
        <v>12</v>
      </c>
      <c r="H70" s="322">
        <v>99996</v>
      </c>
      <c r="I70" s="322">
        <v>8333</v>
      </c>
      <c r="J70" s="322">
        <v>12</v>
      </c>
      <c r="K70" s="322">
        <v>99996</v>
      </c>
      <c r="L70" s="320"/>
      <c r="M70" s="320"/>
      <c r="N70" s="320"/>
    </row>
    <row r="71" spans="1:14" ht="15.75" thickBot="1">
      <c r="A71" s="341" t="s">
        <v>950</v>
      </c>
      <c r="B71" s="318" t="s">
        <v>884</v>
      </c>
      <c r="C71" s="322">
        <v>33816</v>
      </c>
      <c r="D71" s="322">
        <v>1</v>
      </c>
      <c r="E71" s="322">
        <v>33816</v>
      </c>
      <c r="F71" s="322">
        <v>33816</v>
      </c>
      <c r="G71" s="322">
        <v>1</v>
      </c>
      <c r="H71" s="322">
        <v>33816</v>
      </c>
      <c r="I71" s="322">
        <v>33816</v>
      </c>
      <c r="J71" s="322">
        <v>1</v>
      </c>
      <c r="K71" s="322">
        <v>33816</v>
      </c>
      <c r="L71" s="320"/>
      <c r="M71" s="320"/>
      <c r="N71" s="320"/>
    </row>
    <row r="72" spans="1:14" ht="15.75" thickBot="1">
      <c r="A72" s="351" t="s">
        <v>956</v>
      </c>
      <c r="B72" s="318" t="s">
        <v>885</v>
      </c>
      <c r="C72" s="322">
        <v>10000</v>
      </c>
      <c r="D72" s="322">
        <v>1</v>
      </c>
      <c r="E72" s="322">
        <v>18945</v>
      </c>
      <c r="F72" s="322">
        <v>10000</v>
      </c>
      <c r="G72" s="322">
        <v>1</v>
      </c>
      <c r="H72" s="322">
        <v>10000</v>
      </c>
      <c r="I72" s="322">
        <v>10000</v>
      </c>
      <c r="J72" s="322">
        <v>1</v>
      </c>
      <c r="K72" s="322">
        <v>10000</v>
      </c>
      <c r="L72" s="320"/>
      <c r="M72" s="320"/>
      <c r="N72" s="320"/>
    </row>
    <row r="73" spans="1:14" ht="15.75" thickBot="1">
      <c r="A73" s="351" t="s">
        <v>938</v>
      </c>
      <c r="B73" s="318" t="s">
        <v>886</v>
      </c>
      <c r="C73" s="322">
        <v>9241</v>
      </c>
      <c r="D73" s="322">
        <v>1</v>
      </c>
      <c r="E73" s="322">
        <v>9241</v>
      </c>
      <c r="F73" s="322">
        <v>11520</v>
      </c>
      <c r="G73" s="322">
        <v>1</v>
      </c>
      <c r="H73" s="322">
        <v>11520</v>
      </c>
      <c r="I73" s="322">
        <v>11520</v>
      </c>
      <c r="J73" s="322">
        <v>1</v>
      </c>
      <c r="K73" s="322">
        <v>11520</v>
      </c>
      <c r="L73" s="320"/>
      <c r="M73" s="320"/>
      <c r="N73" s="320"/>
    </row>
    <row r="74" spans="1:14" ht="15.75" thickBot="1">
      <c r="A74" s="341" t="s">
        <v>930</v>
      </c>
      <c r="B74" s="318" t="s">
        <v>887</v>
      </c>
      <c r="C74" s="322">
        <v>1667</v>
      </c>
      <c r="D74" s="322">
        <v>12</v>
      </c>
      <c r="E74" s="322">
        <v>20000</v>
      </c>
      <c r="F74" s="322">
        <f>C74</f>
        <v>1667</v>
      </c>
      <c r="G74" s="322">
        <v>12</v>
      </c>
      <c r="H74" s="322">
        <f>E74</f>
        <v>20000</v>
      </c>
      <c r="I74" s="322">
        <f>F74</f>
        <v>1667</v>
      </c>
      <c r="J74" s="322">
        <v>12</v>
      </c>
      <c r="K74" s="322">
        <f>H74</f>
        <v>20000</v>
      </c>
      <c r="L74" s="320"/>
      <c r="M74" s="320"/>
      <c r="N74" s="320"/>
    </row>
    <row r="75" spans="1:14" ht="15.75" thickBot="1">
      <c r="A75" s="351" t="s">
        <v>965</v>
      </c>
      <c r="B75" s="318" t="s">
        <v>888</v>
      </c>
      <c r="C75" s="322">
        <v>88300</v>
      </c>
      <c r="D75" s="322">
        <v>1</v>
      </c>
      <c r="E75" s="322">
        <v>88300</v>
      </c>
      <c r="F75" s="322">
        <v>100</v>
      </c>
      <c r="G75" s="322">
        <v>150</v>
      </c>
      <c r="H75" s="322">
        <v>15000</v>
      </c>
      <c r="I75" s="322">
        <v>100</v>
      </c>
      <c r="J75" s="322">
        <v>150</v>
      </c>
      <c r="K75" s="322">
        <v>15000</v>
      </c>
      <c r="L75" s="320"/>
      <c r="M75" s="320"/>
      <c r="N75" s="320"/>
    </row>
    <row r="76" spans="1:14" ht="15.75" thickBot="1">
      <c r="A76" s="1277" t="s">
        <v>964</v>
      </c>
      <c r="B76" s="318" t="s">
        <v>889</v>
      </c>
      <c r="C76" s="322">
        <v>1000</v>
      </c>
      <c r="D76" s="322">
        <v>1</v>
      </c>
      <c r="E76" s="322">
        <v>1000</v>
      </c>
      <c r="F76" s="322"/>
      <c r="G76" s="322"/>
      <c r="H76" s="322"/>
      <c r="I76" s="322"/>
      <c r="J76" s="322"/>
      <c r="K76" s="322"/>
      <c r="L76" s="320"/>
      <c r="M76" s="320"/>
      <c r="N76" s="320"/>
    </row>
    <row r="77" spans="1:14" ht="30.75" thickBot="1">
      <c r="A77" s="1277" t="s">
        <v>978</v>
      </c>
      <c r="B77" s="318" t="s">
        <v>890</v>
      </c>
      <c r="C77" s="322">
        <v>10000</v>
      </c>
      <c r="D77" s="322">
        <v>1</v>
      </c>
      <c r="E77" s="322">
        <v>10000</v>
      </c>
      <c r="F77" s="322"/>
      <c r="G77" s="322"/>
      <c r="H77" s="322"/>
      <c r="I77" s="322"/>
      <c r="J77" s="322"/>
      <c r="K77" s="322"/>
      <c r="L77" s="320"/>
      <c r="M77" s="320"/>
      <c r="N77" s="320"/>
    </row>
    <row r="78" spans="1:14" ht="15.75" thickBot="1">
      <c r="A78" s="341" t="s">
        <v>955</v>
      </c>
      <c r="B78" s="318" t="s">
        <v>857</v>
      </c>
      <c r="C78" s="322">
        <v>2700</v>
      </c>
      <c r="D78" s="322">
        <v>2</v>
      </c>
      <c r="E78" s="322">
        <v>5400</v>
      </c>
      <c r="F78" s="322">
        <v>2700</v>
      </c>
      <c r="G78" s="322">
        <v>2</v>
      </c>
      <c r="H78" s="322">
        <v>5400</v>
      </c>
      <c r="I78" s="322">
        <v>2700</v>
      </c>
      <c r="J78" s="322">
        <v>2</v>
      </c>
      <c r="K78" s="322">
        <v>5400</v>
      </c>
      <c r="L78" s="320"/>
      <c r="M78" s="320"/>
      <c r="N78" s="320"/>
    </row>
    <row r="79" spans="1:14" ht="15.75" thickBot="1">
      <c r="A79" s="341" t="s">
        <v>952</v>
      </c>
      <c r="B79" s="318" t="s">
        <v>858</v>
      </c>
      <c r="C79" s="322">
        <v>7400</v>
      </c>
      <c r="D79" s="322">
        <v>1</v>
      </c>
      <c r="E79" s="322">
        <v>7400</v>
      </c>
      <c r="F79" s="322">
        <v>7400</v>
      </c>
      <c r="G79" s="322">
        <v>1</v>
      </c>
      <c r="H79" s="322">
        <v>7400</v>
      </c>
      <c r="I79" s="322">
        <v>7400</v>
      </c>
      <c r="J79" s="322">
        <v>1</v>
      </c>
      <c r="K79" s="322">
        <v>7400</v>
      </c>
      <c r="L79" s="320"/>
      <c r="M79" s="320"/>
      <c r="N79" s="320"/>
    </row>
    <row r="80" spans="1:14" ht="30.75" thickBot="1">
      <c r="A80" s="351" t="s">
        <v>936</v>
      </c>
      <c r="B80" s="318" t="s">
        <v>859</v>
      </c>
      <c r="C80" s="1274">
        <v>2887.5</v>
      </c>
      <c r="D80" s="1275">
        <v>4</v>
      </c>
      <c r="E80" s="1274">
        <v>11550</v>
      </c>
      <c r="F80" s="1274">
        <v>2887.5</v>
      </c>
      <c r="G80" s="1275">
        <v>4</v>
      </c>
      <c r="H80" s="1274">
        <v>11550</v>
      </c>
      <c r="I80" s="1274">
        <v>2887.5</v>
      </c>
      <c r="J80" s="1275">
        <v>4</v>
      </c>
      <c r="K80" s="1274">
        <v>11550</v>
      </c>
      <c r="L80" s="320"/>
      <c r="M80" s="320"/>
      <c r="N80" s="320"/>
    </row>
    <row r="81" spans="1:14" ht="15.75" thickBot="1">
      <c r="A81" s="1278" t="s">
        <v>953</v>
      </c>
      <c r="B81" s="318" t="s">
        <v>939</v>
      </c>
      <c r="C81" s="322">
        <v>4725</v>
      </c>
      <c r="D81" s="322">
        <v>4</v>
      </c>
      <c r="E81" s="322">
        <v>18900</v>
      </c>
      <c r="F81" s="322">
        <v>4725</v>
      </c>
      <c r="G81" s="322">
        <v>4</v>
      </c>
      <c r="H81" s="322">
        <v>18900</v>
      </c>
      <c r="I81" s="322">
        <v>4725</v>
      </c>
      <c r="J81" s="322">
        <v>4</v>
      </c>
      <c r="K81" s="322">
        <v>18900</v>
      </c>
      <c r="L81" s="320"/>
      <c r="M81" s="320"/>
      <c r="N81" s="320"/>
    </row>
    <row r="82" spans="1:14" ht="15.75" thickBot="1">
      <c r="A82" s="1277" t="s">
        <v>966</v>
      </c>
      <c r="B82" s="318" t="s">
        <v>957</v>
      </c>
      <c r="C82" s="322">
        <v>4810</v>
      </c>
      <c r="D82" s="322">
        <v>1</v>
      </c>
      <c r="E82" s="322">
        <v>4810</v>
      </c>
      <c r="F82" s="322"/>
      <c r="G82" s="322"/>
      <c r="H82" s="322"/>
      <c r="I82" s="322"/>
      <c r="J82" s="322"/>
      <c r="K82" s="367"/>
      <c r="L82" s="320"/>
      <c r="M82" s="320"/>
      <c r="N82" s="320"/>
    </row>
    <row r="83" spans="1:14" ht="15.75" thickBot="1">
      <c r="A83" s="1277" t="s">
        <v>959</v>
      </c>
      <c r="B83" s="318" t="s">
        <v>958</v>
      </c>
      <c r="C83" s="322">
        <v>807</v>
      </c>
      <c r="D83" s="322">
        <v>12</v>
      </c>
      <c r="E83" s="322">
        <v>9684</v>
      </c>
      <c r="F83" s="322">
        <v>807</v>
      </c>
      <c r="G83" s="322">
        <v>12</v>
      </c>
      <c r="H83" s="322">
        <v>9684</v>
      </c>
      <c r="I83" s="322">
        <v>807</v>
      </c>
      <c r="J83" s="322">
        <v>12</v>
      </c>
      <c r="K83" s="322">
        <v>9684</v>
      </c>
      <c r="L83" s="320"/>
      <c r="M83" s="320"/>
      <c r="N83" s="320"/>
    </row>
    <row r="84" spans="1:14" ht="30.75" thickBot="1">
      <c r="A84" s="1277" t="s">
        <v>976</v>
      </c>
      <c r="B84" s="318" t="s">
        <v>960</v>
      </c>
      <c r="C84" s="322">
        <v>150</v>
      </c>
      <c r="D84" s="322">
        <v>50</v>
      </c>
      <c r="E84" s="322">
        <v>7500</v>
      </c>
      <c r="F84" s="322"/>
      <c r="G84" s="322"/>
      <c r="H84" s="322"/>
      <c r="I84" s="322"/>
      <c r="J84" s="322"/>
      <c r="K84" s="354"/>
      <c r="L84" s="320"/>
      <c r="M84" s="320"/>
      <c r="N84" s="320"/>
    </row>
    <row r="85" spans="1:14" ht="30.75" thickBot="1">
      <c r="A85" s="1277" t="s">
        <v>977</v>
      </c>
      <c r="B85" s="318" t="s">
        <v>963</v>
      </c>
      <c r="C85" s="322">
        <v>2500</v>
      </c>
      <c r="D85" s="322">
        <v>12</v>
      </c>
      <c r="E85" s="322">
        <v>30000</v>
      </c>
      <c r="F85" s="322"/>
      <c r="G85" s="322"/>
      <c r="H85" s="322"/>
      <c r="I85" s="322"/>
      <c r="J85" s="322"/>
      <c r="K85" s="354"/>
      <c r="L85" s="320"/>
      <c r="M85" s="320"/>
      <c r="N85" s="320"/>
    </row>
    <row r="86" spans="1:14" ht="15">
      <c r="A86" s="352"/>
      <c r="B86" s="318"/>
      <c r="C86" s="323"/>
      <c r="D86" s="323"/>
      <c r="E86" s="322"/>
      <c r="F86" s="323"/>
      <c r="G86" s="323"/>
      <c r="H86" s="323"/>
      <c r="I86" s="323"/>
      <c r="J86" s="323"/>
      <c r="K86" s="353"/>
      <c r="L86" s="320"/>
      <c r="M86" s="320"/>
      <c r="N86" s="320"/>
    </row>
    <row r="87" spans="1:14" ht="15.75" thickBot="1">
      <c r="A87" s="324" t="s">
        <v>297</v>
      </c>
      <c r="B87" s="325" t="s">
        <v>280</v>
      </c>
      <c r="C87" s="326" t="s">
        <v>640</v>
      </c>
      <c r="D87" s="326" t="s">
        <v>640</v>
      </c>
      <c r="E87" s="357">
        <f>SUM(E58:E86)</f>
        <v>651447.85</v>
      </c>
      <c r="F87" s="326" t="s">
        <v>640</v>
      </c>
      <c r="G87" s="326" t="s">
        <v>640</v>
      </c>
      <c r="H87" s="326">
        <f>SUM(H59:H86)</f>
        <v>498072.03</v>
      </c>
      <c r="I87" s="326" t="s">
        <v>640</v>
      </c>
      <c r="J87" s="326" t="s">
        <v>640</v>
      </c>
      <c r="K87" s="327">
        <f>SUM(K59:K86)</f>
        <v>498072.03</v>
      </c>
      <c r="L87" s="320"/>
      <c r="M87" s="320"/>
      <c r="N87" s="320"/>
    </row>
    <row r="88" spans="1:14" ht="15">
      <c r="A88" s="1199" t="s">
        <v>36</v>
      </c>
      <c r="B88" s="1199"/>
      <c r="C88" s="1199"/>
      <c r="D88" s="1199"/>
      <c r="E88" s="328"/>
      <c r="F88" s="328"/>
      <c r="G88" s="328"/>
      <c r="H88" s="328"/>
      <c r="I88" s="328"/>
      <c r="J88" s="328"/>
      <c r="K88" s="328"/>
      <c r="L88" s="320"/>
      <c r="M88" s="320"/>
      <c r="N88" s="320"/>
    </row>
    <row r="89" spans="1:14" ht="15">
      <c r="A89" s="1199" t="s">
        <v>626</v>
      </c>
      <c r="B89" s="1199"/>
      <c r="C89" s="1199"/>
      <c r="D89" s="1199"/>
      <c r="E89" s="329"/>
      <c r="F89" s="329" t="s">
        <v>640</v>
      </c>
      <c r="G89" s="329" t="s">
        <v>640</v>
      </c>
      <c r="H89" s="329"/>
      <c r="I89" s="329" t="s">
        <v>640</v>
      </c>
      <c r="J89" s="329" t="s">
        <v>640</v>
      </c>
      <c r="K89" s="329"/>
      <c r="L89" s="320"/>
      <c r="M89" s="320"/>
      <c r="N89" s="320"/>
    </row>
    <row r="90" spans="1:14" ht="15">
      <c r="A90" s="1199" t="s">
        <v>627</v>
      </c>
      <c r="B90" s="1199"/>
      <c r="C90" s="1199"/>
      <c r="D90" s="1199"/>
      <c r="E90" s="330">
        <f>E87</f>
        <v>651447.85</v>
      </c>
      <c r="F90" s="331" t="s">
        <v>640</v>
      </c>
      <c r="G90" s="331" t="s">
        <v>640</v>
      </c>
      <c r="H90" s="331">
        <f>H87</f>
        <v>498072.03</v>
      </c>
      <c r="I90" s="331" t="s">
        <v>640</v>
      </c>
      <c r="J90" s="331" t="s">
        <v>640</v>
      </c>
      <c r="K90" s="331">
        <f>K87</f>
        <v>498072.03</v>
      </c>
      <c r="L90" s="320"/>
      <c r="M90" s="320"/>
      <c r="N90" s="320"/>
    </row>
    <row r="91" spans="1:14" ht="15">
      <c r="A91" s="362"/>
      <c r="B91" s="362"/>
      <c r="C91" s="362"/>
      <c r="D91" s="362"/>
      <c r="E91" s="364"/>
      <c r="F91" s="365"/>
      <c r="G91" s="365"/>
      <c r="H91" s="365"/>
      <c r="I91" s="365"/>
      <c r="J91" s="365"/>
      <c r="K91" s="365"/>
      <c r="L91" s="363"/>
      <c r="M91" s="363"/>
      <c r="N91" s="363"/>
    </row>
    <row r="92" spans="1:14" ht="15">
      <c r="A92" s="362"/>
      <c r="B92" s="362"/>
      <c r="C92" s="362"/>
      <c r="D92" s="362"/>
      <c r="E92" s="364"/>
      <c r="F92" s="365"/>
      <c r="G92" s="365"/>
      <c r="H92" s="365"/>
      <c r="I92" s="365"/>
      <c r="J92" s="365"/>
      <c r="K92" s="365"/>
      <c r="L92" s="363"/>
      <c r="M92" s="363"/>
      <c r="N92" s="363"/>
    </row>
    <row r="93" spans="1:14" ht="15">
      <c r="A93" s="362"/>
      <c r="B93" s="362"/>
      <c r="C93" s="362"/>
      <c r="D93" s="362"/>
      <c r="E93" s="364"/>
      <c r="F93" s="365"/>
      <c r="G93" s="365"/>
      <c r="H93" s="365"/>
      <c r="I93" s="365"/>
      <c r="J93" s="365"/>
      <c r="K93" s="365"/>
      <c r="L93" s="363"/>
      <c r="M93" s="363"/>
      <c r="N93" s="363"/>
    </row>
    <row r="94" spans="1:14" ht="15">
      <c r="A94" s="362"/>
      <c r="B94" s="362"/>
      <c r="C94" s="362"/>
      <c r="D94" s="362"/>
      <c r="E94" s="364"/>
      <c r="F94" s="365"/>
      <c r="G94" s="365"/>
      <c r="H94" s="365"/>
      <c r="I94" s="365"/>
      <c r="J94" s="365"/>
      <c r="K94" s="365"/>
      <c r="L94" s="363"/>
      <c r="M94" s="363"/>
      <c r="N94" s="363"/>
    </row>
    <row r="95" spans="1:14" ht="15">
      <c r="A95" s="362"/>
      <c r="B95" s="362"/>
      <c r="C95" s="362"/>
      <c r="D95" s="362"/>
      <c r="E95" s="364"/>
      <c r="F95" s="365"/>
      <c r="G95" s="365"/>
      <c r="H95" s="365"/>
      <c r="I95" s="365"/>
      <c r="J95" s="365"/>
      <c r="K95" s="365"/>
      <c r="L95" s="363"/>
      <c r="M95" s="363"/>
      <c r="N95" s="363"/>
    </row>
    <row r="96" spans="1:14" ht="15">
      <c r="A96" s="362"/>
      <c r="B96" s="362"/>
      <c r="C96" s="362"/>
      <c r="D96" s="362"/>
      <c r="E96" s="364"/>
      <c r="F96" s="365"/>
      <c r="G96" s="365"/>
      <c r="H96" s="365"/>
      <c r="I96" s="365"/>
      <c r="J96" s="365"/>
      <c r="K96" s="365"/>
      <c r="L96" s="363"/>
      <c r="M96" s="363"/>
      <c r="N96" s="363"/>
    </row>
    <row r="97" spans="1:14" ht="15">
      <c r="A97" s="362"/>
      <c r="B97" s="362"/>
      <c r="C97" s="362"/>
      <c r="D97" s="362"/>
      <c r="E97" s="364"/>
      <c r="F97" s="365"/>
      <c r="G97" s="365"/>
      <c r="H97" s="365"/>
      <c r="I97" s="365"/>
      <c r="J97" s="365"/>
      <c r="K97" s="365"/>
      <c r="L97" s="363"/>
      <c r="M97" s="363"/>
      <c r="N97" s="363"/>
    </row>
    <row r="98" spans="1:14" ht="15">
      <c r="A98" s="362"/>
      <c r="B98" s="362"/>
      <c r="C98" s="362"/>
      <c r="D98" s="362"/>
      <c r="E98" s="364"/>
      <c r="F98" s="365"/>
      <c r="G98" s="365"/>
      <c r="H98" s="365"/>
      <c r="I98" s="365"/>
      <c r="J98" s="365"/>
      <c r="K98" s="365"/>
      <c r="L98" s="363"/>
      <c r="M98" s="363"/>
      <c r="N98" s="363"/>
    </row>
    <row r="99" spans="1:14" ht="15">
      <c r="A99" s="350"/>
      <c r="B99" s="350"/>
      <c r="C99" s="350"/>
      <c r="D99" s="350"/>
      <c r="E99" s="350"/>
      <c r="F99" s="350"/>
      <c r="G99" s="320"/>
      <c r="H99" s="320"/>
      <c r="I99" s="320"/>
      <c r="J99" s="320"/>
      <c r="K99" s="320"/>
      <c r="L99" s="320"/>
      <c r="M99" s="320"/>
      <c r="N99" s="320"/>
    </row>
    <row r="100" spans="1:14" ht="14.25">
      <c r="A100" s="1200" t="s">
        <v>658</v>
      </c>
      <c r="B100" s="1200"/>
      <c r="C100" s="1200"/>
      <c r="D100" s="1200"/>
      <c r="E100" s="1200"/>
      <c r="F100" s="1200"/>
      <c r="G100" s="1200"/>
      <c r="H100" s="1200"/>
      <c r="I100" s="1200"/>
      <c r="J100" s="1200"/>
      <c r="K100" s="1200"/>
      <c r="L100" s="1200"/>
      <c r="M100" s="1200"/>
      <c r="N100" s="1200"/>
    </row>
    <row r="101" spans="1:14" ht="15">
      <c r="A101" s="350"/>
      <c r="B101" s="350"/>
      <c r="C101" s="350"/>
      <c r="D101" s="350"/>
      <c r="E101" s="350"/>
      <c r="F101" s="350"/>
      <c r="G101" s="320"/>
      <c r="H101" s="320"/>
      <c r="I101" s="320"/>
      <c r="J101" s="320"/>
      <c r="K101" s="320"/>
      <c r="L101" s="320"/>
      <c r="M101" s="320"/>
      <c r="N101" s="320"/>
    </row>
    <row r="102" spans="1:14" ht="15">
      <c r="A102" s="1201" t="s">
        <v>630</v>
      </c>
      <c r="B102" s="1201" t="s">
        <v>1</v>
      </c>
      <c r="C102" s="1204" t="s">
        <v>286</v>
      </c>
      <c r="D102" s="1204"/>
      <c r="E102" s="1204"/>
      <c r="F102" s="1204"/>
      <c r="G102" s="1204"/>
      <c r="H102" s="1204"/>
      <c r="I102" s="1204"/>
      <c r="J102" s="1204"/>
      <c r="K102" s="1204"/>
      <c r="L102" s="320"/>
      <c r="M102" s="320"/>
      <c r="N102" s="320"/>
    </row>
    <row r="103" spans="1:14" ht="15">
      <c r="A103" s="1202"/>
      <c r="B103" s="1202"/>
      <c r="C103" s="1204" t="s">
        <v>973</v>
      </c>
      <c r="D103" s="1204"/>
      <c r="E103" s="1204"/>
      <c r="F103" s="1204" t="s">
        <v>974</v>
      </c>
      <c r="G103" s="1204"/>
      <c r="H103" s="1204"/>
      <c r="I103" s="1204" t="s">
        <v>975</v>
      </c>
      <c r="J103" s="1204"/>
      <c r="K103" s="1204"/>
      <c r="L103" s="320"/>
      <c r="M103" s="320"/>
      <c r="N103" s="320"/>
    </row>
    <row r="104" spans="1:14" ht="60">
      <c r="A104" s="1203"/>
      <c r="B104" s="1202"/>
      <c r="C104" s="323" t="s">
        <v>634</v>
      </c>
      <c r="D104" s="323" t="s">
        <v>654</v>
      </c>
      <c r="E104" s="323" t="s">
        <v>655</v>
      </c>
      <c r="F104" s="323" t="s">
        <v>634</v>
      </c>
      <c r="G104" s="323" t="s">
        <v>654</v>
      </c>
      <c r="H104" s="323" t="s">
        <v>656</v>
      </c>
      <c r="I104" s="323" t="s">
        <v>634</v>
      </c>
      <c r="J104" s="323" t="s">
        <v>654</v>
      </c>
      <c r="K104" s="323" t="s">
        <v>657</v>
      </c>
      <c r="L104" s="320"/>
      <c r="M104" s="320"/>
      <c r="N104" s="320"/>
    </row>
    <row r="105" spans="1:14" ht="15.75" thickBot="1">
      <c r="A105" s="332">
        <v>1</v>
      </c>
      <c r="B105" s="331">
        <v>2</v>
      </c>
      <c r="C105" s="333">
        <v>3</v>
      </c>
      <c r="D105" s="333">
        <v>4</v>
      </c>
      <c r="E105" s="333">
        <v>5</v>
      </c>
      <c r="F105" s="333">
        <v>6</v>
      </c>
      <c r="G105" s="333">
        <v>7</v>
      </c>
      <c r="H105" s="333">
        <v>8</v>
      </c>
      <c r="I105" s="333">
        <v>9</v>
      </c>
      <c r="J105" s="333">
        <v>10</v>
      </c>
      <c r="K105" s="326">
        <v>11</v>
      </c>
      <c r="L105" s="320"/>
      <c r="M105" s="320"/>
      <c r="N105" s="320"/>
    </row>
    <row r="106" spans="1:14" ht="15">
      <c r="A106" s="334" t="s">
        <v>951</v>
      </c>
      <c r="B106" s="335" t="s">
        <v>301</v>
      </c>
      <c r="C106" s="336">
        <v>37500</v>
      </c>
      <c r="D106" s="336">
        <v>1</v>
      </c>
      <c r="E106" s="337">
        <v>37500</v>
      </c>
      <c r="F106" s="336">
        <f>C106</f>
        <v>37500</v>
      </c>
      <c r="G106" s="336">
        <v>1</v>
      </c>
      <c r="H106" s="337">
        <f>E106</f>
        <v>37500</v>
      </c>
      <c r="I106" s="336">
        <f>F106</f>
        <v>37500</v>
      </c>
      <c r="J106" s="336">
        <v>1</v>
      </c>
      <c r="K106" s="337">
        <f>H106</f>
        <v>37500</v>
      </c>
      <c r="L106" s="320"/>
      <c r="M106" s="320"/>
      <c r="N106" s="320"/>
    </row>
    <row r="107" spans="1:14" ht="15">
      <c r="A107" s="351" t="s">
        <v>941</v>
      </c>
      <c r="B107" s="335" t="s">
        <v>302</v>
      </c>
      <c r="C107" s="368">
        <v>5136.71</v>
      </c>
      <c r="D107" s="368">
        <v>12</v>
      </c>
      <c r="E107" s="368">
        <v>61640.52</v>
      </c>
      <c r="F107" s="336">
        <f t="shared" ref="F107:F110" si="0">C107</f>
        <v>5136.71</v>
      </c>
      <c r="G107" s="323">
        <v>12</v>
      </c>
      <c r="H107" s="337">
        <f t="shared" ref="H107:H112" si="1">E107</f>
        <v>61640.52</v>
      </c>
      <c r="I107" s="336">
        <f t="shared" ref="I107:I110" si="2">F107</f>
        <v>5136.71</v>
      </c>
      <c r="J107" s="323">
        <v>12</v>
      </c>
      <c r="K107" s="337">
        <f t="shared" ref="K107:K110" si="3">H107</f>
        <v>61640.52</v>
      </c>
      <c r="L107" s="320"/>
      <c r="M107" s="320"/>
      <c r="N107" s="320"/>
    </row>
    <row r="108" spans="1:14" ht="15.75" thickBot="1">
      <c r="A108" s="338" t="s">
        <v>940</v>
      </c>
      <c r="B108" s="335" t="s">
        <v>303</v>
      </c>
      <c r="C108" s="339">
        <v>1925</v>
      </c>
      <c r="D108" s="339">
        <v>4</v>
      </c>
      <c r="E108" s="340">
        <v>3800</v>
      </c>
      <c r="F108" s="336">
        <f t="shared" si="0"/>
        <v>1925</v>
      </c>
      <c r="G108" s="339">
        <v>4</v>
      </c>
      <c r="H108" s="337">
        <f t="shared" si="1"/>
        <v>3800</v>
      </c>
      <c r="I108" s="336">
        <f t="shared" si="2"/>
        <v>1925</v>
      </c>
      <c r="J108" s="339">
        <v>4</v>
      </c>
      <c r="K108" s="337">
        <f t="shared" si="3"/>
        <v>3800</v>
      </c>
      <c r="L108" s="320"/>
      <c r="M108" s="320"/>
      <c r="N108" s="320"/>
    </row>
    <row r="109" spans="1:14" ht="15">
      <c r="A109" s="341" t="s">
        <v>931</v>
      </c>
      <c r="B109" s="318" t="s">
        <v>865</v>
      </c>
      <c r="C109" s="323">
        <v>2000</v>
      </c>
      <c r="D109" s="323">
        <v>12</v>
      </c>
      <c r="E109" s="342">
        <v>25000</v>
      </c>
      <c r="F109" s="336">
        <f t="shared" si="0"/>
        <v>2000</v>
      </c>
      <c r="G109" s="323">
        <v>3</v>
      </c>
      <c r="H109" s="337">
        <f t="shared" si="1"/>
        <v>25000</v>
      </c>
      <c r="I109" s="336">
        <f t="shared" si="2"/>
        <v>2000</v>
      </c>
      <c r="J109" s="323">
        <v>3</v>
      </c>
      <c r="K109" s="337">
        <f t="shared" si="3"/>
        <v>25000</v>
      </c>
      <c r="L109" s="320"/>
      <c r="M109" s="320"/>
      <c r="N109" s="320"/>
    </row>
    <row r="110" spans="1:14" ht="15.75" thickBot="1">
      <c r="A110" s="343" t="s">
        <v>924</v>
      </c>
      <c r="B110" s="335" t="s">
        <v>866</v>
      </c>
      <c r="C110" s="322">
        <v>150000</v>
      </c>
      <c r="D110" s="322">
        <v>1</v>
      </c>
      <c r="E110" s="322">
        <v>150000</v>
      </c>
      <c r="F110" s="336">
        <f t="shared" si="0"/>
        <v>150000</v>
      </c>
      <c r="G110" s="322">
        <v>1</v>
      </c>
      <c r="H110" s="337">
        <f t="shared" si="1"/>
        <v>150000</v>
      </c>
      <c r="I110" s="336">
        <f t="shared" si="2"/>
        <v>150000</v>
      </c>
      <c r="J110" s="322">
        <v>1</v>
      </c>
      <c r="K110" s="337">
        <f t="shared" si="3"/>
        <v>150000</v>
      </c>
      <c r="L110" s="320"/>
      <c r="M110" s="320"/>
      <c r="N110" s="320"/>
    </row>
    <row r="111" spans="1:14" ht="15">
      <c r="A111" s="351" t="s">
        <v>935</v>
      </c>
      <c r="B111" s="318" t="s">
        <v>867</v>
      </c>
      <c r="C111" s="323">
        <v>108843</v>
      </c>
      <c r="D111" s="323">
        <v>12</v>
      </c>
      <c r="E111" s="323">
        <v>1306116</v>
      </c>
      <c r="F111" s="366">
        <v>108843</v>
      </c>
      <c r="G111" s="366">
        <v>12</v>
      </c>
      <c r="H111" s="366">
        <v>1306116</v>
      </c>
      <c r="I111" s="366">
        <v>108843</v>
      </c>
      <c r="J111" s="366">
        <v>12</v>
      </c>
      <c r="K111" s="366">
        <v>1306116</v>
      </c>
      <c r="L111" s="320"/>
      <c r="M111" s="320"/>
      <c r="N111" s="320"/>
    </row>
    <row r="112" spans="1:14" ht="27" customHeight="1" thickBot="1">
      <c r="A112" s="324" t="s">
        <v>297</v>
      </c>
      <c r="B112" s="325" t="s">
        <v>280</v>
      </c>
      <c r="C112" s="331"/>
      <c r="D112" s="331"/>
      <c r="E112" s="330">
        <f>SUM(E106:E111)</f>
        <v>1584056.52</v>
      </c>
      <c r="F112" s="344"/>
      <c r="G112" s="331"/>
      <c r="H112" s="337">
        <f t="shared" si="1"/>
        <v>1584056.52</v>
      </c>
      <c r="I112" s="331"/>
      <c r="J112" s="331"/>
      <c r="K112" s="345">
        <f>SUM(K106:K111)</f>
        <v>1584056.52</v>
      </c>
      <c r="L112" s="320"/>
      <c r="M112" s="320"/>
      <c r="N112" s="320"/>
    </row>
    <row r="113" spans="1:14" ht="15">
      <c r="A113" s="1199" t="s">
        <v>36</v>
      </c>
      <c r="B113" s="1199"/>
      <c r="C113" s="1199"/>
      <c r="D113" s="1199"/>
      <c r="E113" s="328"/>
      <c r="F113" s="328"/>
      <c r="G113" s="328"/>
      <c r="H113" s="328"/>
      <c r="I113" s="328"/>
      <c r="J113" s="328"/>
      <c r="K113" s="328"/>
      <c r="L113" s="320"/>
      <c r="M113" s="320"/>
      <c r="N113" s="320"/>
    </row>
    <row r="114" spans="1:14" ht="15">
      <c r="A114" s="1199" t="s">
        <v>626</v>
      </c>
      <c r="B114" s="1199"/>
      <c r="C114" s="1199"/>
      <c r="D114" s="1199"/>
      <c r="E114" s="329"/>
      <c r="F114" s="329" t="s">
        <v>640</v>
      </c>
      <c r="G114" s="329" t="s">
        <v>640</v>
      </c>
      <c r="H114" s="329"/>
      <c r="I114" s="329" t="s">
        <v>640</v>
      </c>
      <c r="J114" s="329" t="s">
        <v>640</v>
      </c>
      <c r="K114" s="329"/>
      <c r="L114" s="320"/>
      <c r="M114" s="320"/>
      <c r="N114" s="320"/>
    </row>
    <row r="115" spans="1:14" ht="15">
      <c r="A115" s="1199" t="s">
        <v>627</v>
      </c>
      <c r="B115" s="1199"/>
      <c r="C115" s="1199"/>
      <c r="D115" s="1199"/>
      <c r="E115" s="330">
        <f>E112</f>
        <v>1584056.52</v>
      </c>
      <c r="F115" s="331" t="s">
        <v>640</v>
      </c>
      <c r="G115" s="331" t="s">
        <v>640</v>
      </c>
      <c r="H115" s="331">
        <f>H112</f>
        <v>1584056.52</v>
      </c>
      <c r="I115" s="331" t="s">
        <v>640</v>
      </c>
      <c r="J115" s="331" t="s">
        <v>640</v>
      </c>
      <c r="K115" s="331">
        <f>K112</f>
        <v>1584056.52</v>
      </c>
      <c r="L115" s="320"/>
      <c r="M115" s="320"/>
      <c r="N115" s="320"/>
    </row>
    <row r="116" spans="1:14" ht="15">
      <c r="A116" s="346"/>
      <c r="B116" s="347"/>
      <c r="C116" s="320"/>
      <c r="D116" s="320"/>
      <c r="E116" s="320"/>
      <c r="F116" s="320"/>
      <c r="G116" s="320"/>
      <c r="H116" s="320"/>
      <c r="I116" s="320"/>
      <c r="J116" s="320"/>
      <c r="K116" s="320"/>
      <c r="L116" s="320"/>
      <c r="M116" s="320"/>
      <c r="N116" s="320"/>
    </row>
    <row r="117" spans="1:14" ht="14.25">
      <c r="A117" s="1205" t="s">
        <v>970</v>
      </c>
      <c r="B117" s="1205"/>
      <c r="C117" s="1205"/>
      <c r="D117" s="1205"/>
      <c r="E117" s="1205"/>
      <c r="F117" s="1205"/>
      <c r="G117" s="1205"/>
      <c r="H117" s="1205"/>
      <c r="I117" s="1205"/>
      <c r="J117" s="1205"/>
      <c r="K117" s="1205"/>
      <c r="L117" s="1205"/>
      <c r="M117" s="1205"/>
      <c r="N117" s="1205"/>
    </row>
    <row r="118" spans="1:14" ht="15">
      <c r="A118" s="350"/>
      <c r="B118" s="350"/>
      <c r="C118" s="350"/>
      <c r="D118" s="350"/>
      <c r="E118" s="350"/>
      <c r="F118" s="350"/>
      <c r="G118" s="320"/>
      <c r="H118" s="320"/>
      <c r="I118" s="320"/>
      <c r="J118" s="320"/>
      <c r="K118" s="320"/>
      <c r="L118" s="320"/>
      <c r="M118" s="320"/>
      <c r="N118" s="320"/>
    </row>
    <row r="119" spans="1:14" ht="15">
      <c r="A119" s="1201" t="s">
        <v>630</v>
      </c>
      <c r="B119" s="1201" t="s">
        <v>1</v>
      </c>
      <c r="C119" s="1204" t="s">
        <v>286</v>
      </c>
      <c r="D119" s="1204"/>
      <c r="E119" s="1204"/>
      <c r="F119" s="1204"/>
      <c r="G119" s="1204"/>
      <c r="H119" s="1204"/>
      <c r="I119" s="1204"/>
      <c r="J119" s="1204"/>
      <c r="K119" s="1204"/>
      <c r="L119" s="320"/>
      <c r="M119" s="320"/>
      <c r="N119" s="320"/>
    </row>
    <row r="120" spans="1:14" ht="15">
      <c r="A120" s="1202"/>
      <c r="B120" s="1202"/>
      <c r="C120" s="1204" t="s">
        <v>973</v>
      </c>
      <c r="D120" s="1204"/>
      <c r="E120" s="1204"/>
      <c r="F120" s="1204" t="s">
        <v>974</v>
      </c>
      <c r="G120" s="1204"/>
      <c r="H120" s="1204"/>
      <c r="I120" s="1204" t="s">
        <v>980</v>
      </c>
      <c r="J120" s="1204"/>
      <c r="K120" s="1204"/>
      <c r="L120" s="320"/>
      <c r="M120" s="320"/>
      <c r="N120" s="320"/>
    </row>
    <row r="121" spans="1:14" ht="60">
      <c r="A121" s="1203"/>
      <c r="B121" s="1202"/>
      <c r="C121" s="323" t="s">
        <v>634</v>
      </c>
      <c r="D121" s="323" t="s">
        <v>654</v>
      </c>
      <c r="E121" s="323" t="s">
        <v>642</v>
      </c>
      <c r="F121" s="323" t="s">
        <v>634</v>
      </c>
      <c r="G121" s="323" t="s">
        <v>654</v>
      </c>
      <c r="H121" s="323" t="s">
        <v>643</v>
      </c>
      <c r="I121" s="323" t="s">
        <v>634</v>
      </c>
      <c r="J121" s="323" t="s">
        <v>654</v>
      </c>
      <c r="K121" s="323" t="s">
        <v>644</v>
      </c>
      <c r="L121" s="320"/>
      <c r="M121" s="320"/>
      <c r="N121" s="320"/>
    </row>
    <row r="122" spans="1:14" ht="15.75" thickBot="1">
      <c r="A122" s="332">
        <v>1</v>
      </c>
      <c r="B122" s="331">
        <v>2</v>
      </c>
      <c r="C122" s="333">
        <v>3</v>
      </c>
      <c r="D122" s="333">
        <v>4</v>
      </c>
      <c r="E122" s="333">
        <v>5</v>
      </c>
      <c r="F122" s="333">
        <v>6</v>
      </c>
      <c r="G122" s="333">
        <v>7</v>
      </c>
      <c r="H122" s="333">
        <v>8</v>
      </c>
      <c r="I122" s="333">
        <v>9</v>
      </c>
      <c r="J122" s="333">
        <v>10</v>
      </c>
      <c r="K122" s="326">
        <v>11</v>
      </c>
      <c r="L122" s="320"/>
      <c r="M122" s="320"/>
      <c r="N122" s="320"/>
    </row>
    <row r="123" spans="1:14" ht="15.75" thickBot="1">
      <c r="A123" s="338" t="s">
        <v>933</v>
      </c>
      <c r="B123" s="318" t="s">
        <v>301</v>
      </c>
      <c r="C123" s="329">
        <v>335647.62</v>
      </c>
      <c r="D123" s="329">
        <v>12</v>
      </c>
      <c r="E123" s="329">
        <v>3579442.55</v>
      </c>
      <c r="F123" s="329">
        <f>C123</f>
        <v>335647.62</v>
      </c>
      <c r="G123" s="329">
        <v>12</v>
      </c>
      <c r="H123" s="329">
        <f>E123</f>
        <v>3579442.55</v>
      </c>
      <c r="I123" s="329">
        <f>F123</f>
        <v>335647.62</v>
      </c>
      <c r="J123" s="329">
        <v>12</v>
      </c>
      <c r="K123" s="329">
        <f>H123</f>
        <v>3579442.55</v>
      </c>
      <c r="L123" s="320"/>
      <c r="M123" s="320"/>
      <c r="N123" s="320"/>
    </row>
    <row r="124" spans="1:14" ht="15">
      <c r="A124" s="338" t="s">
        <v>934</v>
      </c>
      <c r="B124" s="318" t="s">
        <v>302</v>
      </c>
      <c r="C124" s="331">
        <v>10807.06</v>
      </c>
      <c r="D124" s="331">
        <v>12</v>
      </c>
      <c r="E124" s="331">
        <v>483743.3</v>
      </c>
      <c r="F124" s="331">
        <f>C124</f>
        <v>10807.06</v>
      </c>
      <c r="G124" s="331">
        <v>12</v>
      </c>
      <c r="H124" s="331">
        <f>E124</f>
        <v>483743.3</v>
      </c>
      <c r="I124" s="331">
        <f>E124</f>
        <v>483743.3</v>
      </c>
      <c r="J124" s="331">
        <v>12</v>
      </c>
      <c r="K124" s="331">
        <f>E124</f>
        <v>483743.3</v>
      </c>
      <c r="L124" s="320"/>
      <c r="M124" s="320"/>
      <c r="N124" s="320"/>
    </row>
    <row r="125" spans="1:14" ht="15">
      <c r="A125" s="341" t="s">
        <v>968</v>
      </c>
      <c r="B125" s="355" t="s">
        <v>303</v>
      </c>
      <c r="C125" s="323">
        <v>26941</v>
      </c>
      <c r="D125" s="323">
        <v>3</v>
      </c>
      <c r="E125" s="323">
        <v>80823</v>
      </c>
      <c r="F125" s="323"/>
      <c r="G125" s="323"/>
      <c r="H125" s="323"/>
      <c r="I125" s="323"/>
      <c r="J125" s="323"/>
      <c r="K125" s="323"/>
      <c r="L125" s="320"/>
      <c r="M125" s="320"/>
      <c r="N125" s="320"/>
    </row>
    <row r="126" spans="1:14" ht="15.75" thickBot="1">
      <c r="A126" s="324" t="s">
        <v>297</v>
      </c>
      <c r="B126" s="325" t="s">
        <v>280</v>
      </c>
      <c r="C126" s="326" t="s">
        <v>640</v>
      </c>
      <c r="D126" s="326" t="s">
        <v>640</v>
      </c>
      <c r="E126" s="326">
        <f>SUM(E123:E125)</f>
        <v>4144008.8499999996</v>
      </c>
      <c r="F126" s="326" t="s">
        <v>640</v>
      </c>
      <c r="G126" s="326" t="s">
        <v>640</v>
      </c>
      <c r="H126" s="326">
        <f>SUM(H123:H124)</f>
        <v>4063185.8499999996</v>
      </c>
      <c r="I126" s="326"/>
      <c r="J126" s="326"/>
      <c r="K126" s="348">
        <f>SUM(K123:K124)</f>
        <v>4063185.8499999996</v>
      </c>
      <c r="L126" s="320"/>
      <c r="M126" s="320"/>
      <c r="N126" s="320"/>
    </row>
    <row r="127" spans="1:14" ht="15">
      <c r="A127" s="1199" t="s">
        <v>36</v>
      </c>
      <c r="B127" s="1199"/>
      <c r="C127" s="1199"/>
      <c r="D127" s="1199"/>
      <c r="E127" s="328"/>
      <c r="F127" s="328"/>
      <c r="G127" s="328"/>
      <c r="H127" s="328"/>
      <c r="I127" s="328"/>
      <c r="J127" s="328"/>
      <c r="K127" s="328"/>
      <c r="L127" s="320"/>
      <c r="M127" s="320"/>
      <c r="N127" s="320"/>
    </row>
    <row r="128" spans="1:14" ht="15">
      <c r="A128" s="1199" t="s">
        <v>626</v>
      </c>
      <c r="B128" s="1199"/>
      <c r="C128" s="1199"/>
      <c r="D128" s="1199"/>
      <c r="E128" s="329"/>
      <c r="F128" s="329" t="s">
        <v>640</v>
      </c>
      <c r="G128" s="329" t="s">
        <v>640</v>
      </c>
      <c r="H128" s="329"/>
      <c r="I128" s="329" t="s">
        <v>640</v>
      </c>
      <c r="J128" s="329" t="s">
        <v>640</v>
      </c>
      <c r="K128" s="329"/>
      <c r="L128" s="320"/>
      <c r="M128" s="320"/>
      <c r="N128" s="320"/>
    </row>
    <row r="129" spans="1:14" ht="15">
      <c r="A129" s="1199" t="s">
        <v>627</v>
      </c>
      <c r="B129" s="1199"/>
      <c r="C129" s="1199"/>
      <c r="D129" s="1199"/>
      <c r="E129" s="358">
        <f>E126</f>
        <v>4144008.8499999996</v>
      </c>
      <c r="F129" s="331" t="s">
        <v>640</v>
      </c>
      <c r="G129" s="331" t="s">
        <v>640</v>
      </c>
      <c r="H129" s="331">
        <f>H126</f>
        <v>4063185.8499999996</v>
      </c>
      <c r="I129" s="331" t="s">
        <v>640</v>
      </c>
      <c r="J129" s="331" t="s">
        <v>640</v>
      </c>
      <c r="K129" s="349">
        <f>K126</f>
        <v>4063185.8499999996</v>
      </c>
      <c r="L129" s="320"/>
      <c r="M129" s="320"/>
      <c r="N129" s="320"/>
    </row>
    <row r="130" spans="1:14" ht="15">
      <c r="A130" s="320"/>
      <c r="B130" s="320"/>
      <c r="C130" s="320"/>
      <c r="D130" s="320"/>
      <c r="E130" s="320"/>
      <c r="F130" s="320"/>
      <c r="G130" s="320"/>
      <c r="H130" s="320"/>
      <c r="I130" s="320"/>
      <c r="J130" s="320"/>
      <c r="K130" s="320"/>
      <c r="L130" s="320"/>
      <c r="M130" s="320"/>
      <c r="N130" s="320"/>
    </row>
    <row r="131" spans="1:14" ht="15">
      <c r="A131" s="320"/>
      <c r="B131" s="320"/>
      <c r="C131" s="320"/>
      <c r="D131" s="320"/>
      <c r="E131" s="320"/>
      <c r="F131" s="320"/>
      <c r="G131" s="320"/>
      <c r="H131" s="320"/>
      <c r="I131" s="320"/>
      <c r="J131" s="320"/>
      <c r="K131" s="320"/>
      <c r="L131" s="320"/>
      <c r="M131" s="320"/>
      <c r="N131" s="320"/>
    </row>
    <row r="132" spans="1:14" ht="15">
      <c r="A132" s="1206" t="s">
        <v>315</v>
      </c>
      <c r="B132" s="1206"/>
      <c r="C132" s="1206"/>
      <c r="D132" s="1207" t="s">
        <v>861</v>
      </c>
      <c r="E132" s="1207"/>
      <c r="F132" s="1207"/>
      <c r="G132" s="320"/>
      <c r="H132" s="1207"/>
      <c r="I132" s="1207"/>
      <c r="J132" s="320"/>
      <c r="K132" s="1207" t="s">
        <v>855</v>
      </c>
      <c r="L132" s="1207"/>
      <c r="M132" s="1207"/>
      <c r="N132" s="320"/>
    </row>
    <row r="133" spans="1:14" ht="15">
      <c r="A133" s="1206" t="s">
        <v>167</v>
      </c>
      <c r="B133" s="1206"/>
      <c r="C133" s="1206"/>
      <c r="D133" s="1208" t="s">
        <v>168</v>
      </c>
      <c r="E133" s="1208"/>
      <c r="F133" s="1208"/>
      <c r="G133" s="320"/>
      <c r="H133" s="1208" t="s">
        <v>14</v>
      </c>
      <c r="I133" s="1208"/>
      <c r="J133" s="320"/>
      <c r="K133" s="1208" t="s">
        <v>15</v>
      </c>
      <c r="L133" s="1208"/>
      <c r="M133" s="1208"/>
      <c r="N133" s="320"/>
    </row>
    <row r="134" spans="1:14" ht="15">
      <c r="A134" s="320"/>
      <c r="B134" s="320"/>
      <c r="C134" s="320"/>
      <c r="D134" s="320"/>
      <c r="E134" s="320"/>
      <c r="F134" s="320"/>
      <c r="G134" s="320"/>
      <c r="H134" s="320"/>
      <c r="I134" s="320"/>
      <c r="J134" s="320"/>
      <c r="K134" s="320"/>
      <c r="L134" s="320"/>
      <c r="M134" s="320"/>
      <c r="N134" s="320"/>
    </row>
    <row r="135" spans="1:14" ht="15">
      <c r="A135" s="320"/>
      <c r="B135" s="320"/>
      <c r="C135" s="320"/>
      <c r="D135" s="320"/>
      <c r="E135" s="320"/>
      <c r="F135" s="320"/>
      <c r="G135" s="320"/>
      <c r="H135" s="320"/>
      <c r="I135" s="320"/>
      <c r="J135" s="320"/>
      <c r="K135" s="320"/>
      <c r="L135" s="320"/>
      <c r="M135" s="320"/>
      <c r="N135" s="320"/>
    </row>
    <row r="136" spans="1:14" ht="15.75" customHeight="1">
      <c r="A136" s="1206" t="s">
        <v>169</v>
      </c>
      <c r="B136" s="1206"/>
      <c r="C136" s="1206"/>
      <c r="D136" s="1207" t="s">
        <v>862</v>
      </c>
      <c r="E136" s="1207"/>
      <c r="F136" s="1207"/>
      <c r="G136" s="320"/>
      <c r="H136" s="1207"/>
      <c r="I136" s="1207"/>
      <c r="J136" s="1207"/>
      <c r="K136" s="1209" t="s">
        <v>860</v>
      </c>
      <c r="L136" s="1210"/>
      <c r="M136" s="1210"/>
      <c r="N136" s="320"/>
    </row>
    <row r="137" spans="1:14" ht="15">
      <c r="A137" s="320"/>
      <c r="B137" s="320"/>
      <c r="C137" s="320"/>
      <c r="D137" s="1208" t="s">
        <v>168</v>
      </c>
      <c r="E137" s="1208"/>
      <c r="F137" s="1208"/>
      <c r="G137" s="320"/>
      <c r="H137" s="1209" t="s">
        <v>170</v>
      </c>
      <c r="I137" s="1209"/>
      <c r="J137" s="1209"/>
      <c r="K137" s="320"/>
      <c r="L137" s="1209" t="s">
        <v>171</v>
      </c>
      <c r="M137" s="1209"/>
      <c r="N137" s="320"/>
    </row>
    <row r="138" spans="1:14" ht="15">
      <c r="A138" s="320"/>
      <c r="B138" s="320"/>
      <c r="C138" s="320"/>
      <c r="D138" s="320"/>
      <c r="E138" s="320"/>
      <c r="F138" s="320"/>
      <c r="G138" s="320"/>
      <c r="H138" s="320"/>
      <c r="I138" s="320"/>
      <c r="J138" s="320"/>
      <c r="K138" s="320"/>
      <c r="L138" s="320"/>
      <c r="M138" s="320"/>
      <c r="N138" s="320"/>
    </row>
    <row r="139" spans="1:14" ht="15">
      <c r="A139" s="320"/>
      <c r="B139" s="320"/>
      <c r="C139" s="320"/>
      <c r="D139" s="320"/>
      <c r="E139" s="320"/>
      <c r="F139" s="320"/>
      <c r="G139" s="320"/>
      <c r="H139" s="320"/>
      <c r="I139" s="320"/>
      <c r="J139" s="320"/>
      <c r="K139" s="320"/>
      <c r="L139" s="320"/>
      <c r="M139" s="320"/>
      <c r="N139" s="320"/>
    </row>
    <row r="140" spans="1:14" ht="15">
      <c r="A140" s="1206" t="s">
        <v>442</v>
      </c>
      <c r="B140" s="1206"/>
      <c r="C140" s="1206"/>
      <c r="D140" s="1206"/>
      <c r="E140" s="1206"/>
      <c r="F140" s="1206"/>
      <c r="G140" s="320"/>
      <c r="H140" s="320"/>
      <c r="I140" s="320"/>
      <c r="J140" s="320"/>
      <c r="K140" s="320"/>
      <c r="L140" s="320"/>
      <c r="M140" s="320"/>
      <c r="N140" s="320"/>
    </row>
    <row r="141" spans="1:14" ht="15">
      <c r="A141" s="92"/>
      <c r="B141" s="92"/>
      <c r="C141" s="92"/>
      <c r="D141" s="92"/>
      <c r="E141" s="92"/>
      <c r="F141" s="92"/>
      <c r="G141" s="92"/>
      <c r="H141" s="92"/>
      <c r="I141" s="92"/>
      <c r="J141" s="92"/>
      <c r="K141" s="92"/>
      <c r="L141" s="92"/>
      <c r="M141" s="92"/>
      <c r="N141" s="92"/>
    </row>
  </sheetData>
  <mergeCells count="87">
    <mergeCell ref="D137:F137"/>
    <mergeCell ref="H137:J137"/>
    <mergeCell ref="L137:M137"/>
    <mergeCell ref="A140:F140"/>
    <mergeCell ref="K132:M132"/>
    <mergeCell ref="A133:C133"/>
    <mergeCell ref="D133:F133"/>
    <mergeCell ref="H133:I133"/>
    <mergeCell ref="K133:M133"/>
    <mergeCell ref="A136:C136"/>
    <mergeCell ref="D136:F136"/>
    <mergeCell ref="H136:J136"/>
    <mergeCell ref="H132:I132"/>
    <mergeCell ref="K136:M136"/>
    <mergeCell ref="A127:D127"/>
    <mergeCell ref="A128:D128"/>
    <mergeCell ref="A129:D129"/>
    <mergeCell ref="A132:C132"/>
    <mergeCell ref="D132:F132"/>
    <mergeCell ref="A113:D113"/>
    <mergeCell ref="A114:D114"/>
    <mergeCell ref="A115:D115"/>
    <mergeCell ref="A117:N117"/>
    <mergeCell ref="A119:A121"/>
    <mergeCell ref="B119:B121"/>
    <mergeCell ref="C119:K119"/>
    <mergeCell ref="C120:E120"/>
    <mergeCell ref="F120:H120"/>
    <mergeCell ref="I120:K120"/>
    <mergeCell ref="A88:D88"/>
    <mergeCell ref="A89:D89"/>
    <mergeCell ref="A90:D90"/>
    <mergeCell ref="A100:N100"/>
    <mergeCell ref="A102:A104"/>
    <mergeCell ref="B102:B104"/>
    <mergeCell ref="C102:K102"/>
    <mergeCell ref="C103:E103"/>
    <mergeCell ref="F103:H103"/>
    <mergeCell ref="I103:K103"/>
    <mergeCell ref="A48:D48"/>
    <mergeCell ref="A49:D49"/>
    <mergeCell ref="A50:D50"/>
    <mergeCell ref="A52:N52"/>
    <mergeCell ref="A54:A56"/>
    <mergeCell ref="B54:B56"/>
    <mergeCell ref="C54:K54"/>
    <mergeCell ref="C55:E55"/>
    <mergeCell ref="F55:H55"/>
    <mergeCell ref="I55:K55"/>
    <mergeCell ref="A36:D36"/>
    <mergeCell ref="A37:D37"/>
    <mergeCell ref="A38:D38"/>
    <mergeCell ref="A40:K40"/>
    <mergeCell ref="A42:A44"/>
    <mergeCell ref="B42:B44"/>
    <mergeCell ref="C42:K42"/>
    <mergeCell ref="C43:E43"/>
    <mergeCell ref="F43:H43"/>
    <mergeCell ref="I43:K43"/>
    <mergeCell ref="A23:D23"/>
    <mergeCell ref="A24:D24"/>
    <mergeCell ref="A25:D25"/>
    <mergeCell ref="A27:N27"/>
    <mergeCell ref="A29:A31"/>
    <mergeCell ref="B29:B31"/>
    <mergeCell ref="C29:K29"/>
    <mergeCell ref="C30:E30"/>
    <mergeCell ref="F30:H30"/>
    <mergeCell ref="I30:K30"/>
    <mergeCell ref="A10:E10"/>
    <mergeCell ref="A11:E11"/>
    <mergeCell ref="A12:E12"/>
    <mergeCell ref="A14:N14"/>
    <mergeCell ref="A16:A18"/>
    <mergeCell ref="B16:B18"/>
    <mergeCell ref="C16:K16"/>
    <mergeCell ref="C17:E17"/>
    <mergeCell ref="F17:H17"/>
    <mergeCell ref="I17:K17"/>
    <mergeCell ref="A1:N1"/>
    <mergeCell ref="A2:N2"/>
    <mergeCell ref="A4:A6"/>
    <mergeCell ref="B4:B6"/>
    <mergeCell ref="C4:N4"/>
    <mergeCell ref="C5:F5"/>
    <mergeCell ref="G5:J5"/>
    <mergeCell ref="K5:N5"/>
  </mergeCells>
  <pageMargins left="0" right="0" top="0" bottom="0" header="0.31496062992125984" footer="0.31496062992125984"/>
  <pageSetup paperSize="9" scale="70" orientation="portrait" r:id="rId1"/>
  <rowBreaks count="2" manualBreakCount="2">
    <brk id="39" max="16383" man="1"/>
    <brk id="116" max="16383" man="1"/>
  </rowBreaks>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N24"/>
  <sheetViews>
    <sheetView view="pageBreakPreview" zoomScale="60" zoomScaleNormal="100" workbookViewId="0">
      <selection activeCell="I5" sqref="I5"/>
    </sheetView>
  </sheetViews>
  <sheetFormatPr defaultRowHeight="12.75"/>
  <cols>
    <col min="1" max="1" width="27.5703125" customWidth="1"/>
    <col min="3" max="3" width="9.42578125" bestFit="1" customWidth="1"/>
    <col min="4" max="4" width="9.140625" customWidth="1"/>
    <col min="5" max="5" width="17.28515625" customWidth="1"/>
    <col min="8" max="8" width="11.85546875" bestFit="1" customWidth="1"/>
    <col min="11" max="11" width="11.85546875" bestFit="1" customWidth="1"/>
  </cols>
  <sheetData>
    <row r="1" spans="1:14" ht="15.75">
      <c r="A1" s="1189" t="s">
        <v>843</v>
      </c>
      <c r="B1" s="1189"/>
      <c r="C1" s="1189"/>
      <c r="D1" s="1189"/>
      <c r="E1" s="1189"/>
      <c r="F1" s="1189"/>
      <c r="G1" s="1189"/>
      <c r="H1" s="1189"/>
      <c r="I1" s="1189"/>
      <c r="J1" s="1189"/>
      <c r="K1" s="1189"/>
      <c r="L1" s="1189"/>
      <c r="M1" s="1189"/>
      <c r="N1" s="1189"/>
    </row>
    <row r="2" spans="1:14" ht="15.75">
      <c r="A2" s="145"/>
      <c r="B2" s="145"/>
      <c r="C2" s="145"/>
      <c r="D2" s="145"/>
      <c r="E2" s="145"/>
      <c r="F2" s="145"/>
      <c r="G2" s="72"/>
      <c r="H2" s="72"/>
      <c r="I2" s="72"/>
      <c r="J2" s="72"/>
      <c r="K2" s="72"/>
      <c r="L2" s="72"/>
      <c r="M2" s="72"/>
      <c r="N2" s="72"/>
    </row>
    <row r="3" spans="1:14" ht="15.75">
      <c r="A3" s="1190" t="s">
        <v>630</v>
      </c>
      <c r="B3" s="1190" t="s">
        <v>1</v>
      </c>
      <c r="C3" s="1196" t="s">
        <v>286</v>
      </c>
      <c r="D3" s="1197"/>
      <c r="E3" s="1197"/>
      <c r="F3" s="1197"/>
      <c r="G3" s="1197"/>
      <c r="H3" s="1197"/>
      <c r="I3" s="1197"/>
      <c r="J3" s="1197"/>
      <c r="K3" s="1198"/>
      <c r="L3" s="145"/>
      <c r="M3" s="145"/>
      <c r="N3" s="145"/>
    </row>
    <row r="4" spans="1:14" ht="15.75">
      <c r="A4" s="1191"/>
      <c r="B4" s="1191"/>
      <c r="C4" s="1193" t="s">
        <v>1000</v>
      </c>
      <c r="D4" s="1193"/>
      <c r="E4" s="1193"/>
      <c r="F4" s="1193" t="s">
        <v>974</v>
      </c>
      <c r="G4" s="1193"/>
      <c r="H4" s="1193"/>
      <c r="I4" s="1193" t="s">
        <v>975</v>
      </c>
      <c r="J4" s="1193"/>
      <c r="K4" s="1193"/>
      <c r="L4" s="145"/>
      <c r="M4" s="145"/>
      <c r="N4" s="145"/>
    </row>
    <row r="5" spans="1:14" ht="78.75">
      <c r="A5" s="1192"/>
      <c r="B5" s="1191"/>
      <c r="C5" s="165" t="s">
        <v>646</v>
      </c>
      <c r="D5" s="165" t="s">
        <v>647</v>
      </c>
      <c r="E5" s="165" t="s">
        <v>642</v>
      </c>
      <c r="F5" s="165" t="s">
        <v>646</v>
      </c>
      <c r="G5" s="165" t="s">
        <v>647</v>
      </c>
      <c r="H5" s="165" t="s">
        <v>643</v>
      </c>
      <c r="I5" s="165" t="s">
        <v>646</v>
      </c>
      <c r="J5" s="165" t="s">
        <v>647</v>
      </c>
      <c r="K5" s="165" t="s">
        <v>644</v>
      </c>
      <c r="L5" s="72"/>
      <c r="M5" s="72"/>
      <c r="N5" s="72"/>
    </row>
    <row r="6" spans="1:14" ht="16.5" thickBot="1">
      <c r="A6" s="166">
        <v>1</v>
      </c>
      <c r="B6" s="146">
        <v>2</v>
      </c>
      <c r="C6" s="148">
        <v>3</v>
      </c>
      <c r="D6" s="148">
        <v>4</v>
      </c>
      <c r="E6" s="148">
        <v>5</v>
      </c>
      <c r="F6" s="148">
        <v>6</v>
      </c>
      <c r="G6" s="148">
        <v>7</v>
      </c>
      <c r="H6" s="148">
        <v>8</v>
      </c>
      <c r="I6" s="148">
        <v>9</v>
      </c>
      <c r="J6" s="148">
        <v>10</v>
      </c>
      <c r="K6" s="148">
        <v>11</v>
      </c>
      <c r="L6" s="72"/>
      <c r="M6" s="72"/>
      <c r="N6" s="72"/>
    </row>
    <row r="7" spans="1:14" ht="15.75">
      <c r="A7" s="150" t="s">
        <v>916</v>
      </c>
      <c r="B7" s="151" t="s">
        <v>301</v>
      </c>
      <c r="C7" s="308">
        <v>2622</v>
      </c>
      <c r="D7" s="308">
        <v>256.2</v>
      </c>
      <c r="E7" s="359">
        <v>662446.06000000006</v>
      </c>
      <c r="F7" s="308">
        <v>2560.29</v>
      </c>
      <c r="G7" s="308">
        <v>265.60000000000002</v>
      </c>
      <c r="H7" s="308">
        <v>680014.4</v>
      </c>
      <c r="I7" s="308">
        <v>2560.29</v>
      </c>
      <c r="J7" s="308">
        <v>265.60000000000002</v>
      </c>
      <c r="K7" s="308">
        <v>680014.4</v>
      </c>
      <c r="L7" s="72"/>
      <c r="M7" s="72"/>
      <c r="N7" s="72"/>
    </row>
    <row r="8" spans="1:14" ht="16.5" thickBot="1">
      <c r="A8" s="150" t="s">
        <v>917</v>
      </c>
      <c r="B8" s="154" t="s">
        <v>302</v>
      </c>
      <c r="C8" s="146">
        <v>9.15</v>
      </c>
      <c r="D8" s="146">
        <v>34262</v>
      </c>
      <c r="E8" s="356">
        <v>291263.67</v>
      </c>
      <c r="F8" s="146">
        <v>6.94</v>
      </c>
      <c r="G8" s="146">
        <v>40552</v>
      </c>
      <c r="H8" s="146">
        <f>E8</f>
        <v>291263.67</v>
      </c>
      <c r="I8" s="146">
        <v>6.94</v>
      </c>
      <c r="J8" s="146">
        <v>40552</v>
      </c>
      <c r="K8" s="146">
        <f>E8</f>
        <v>291263.67</v>
      </c>
      <c r="L8" s="72"/>
      <c r="M8" s="72"/>
      <c r="N8" s="72"/>
    </row>
    <row r="9" spans="1:14" ht="15.75">
      <c r="A9" s="307"/>
      <c r="B9" s="151"/>
      <c r="C9" s="165"/>
      <c r="D9" s="165"/>
      <c r="E9" s="360"/>
      <c r="F9" s="165"/>
      <c r="G9" s="165"/>
      <c r="H9" s="165"/>
      <c r="I9" s="165"/>
      <c r="J9" s="165"/>
      <c r="K9" s="165"/>
      <c r="L9" s="167"/>
      <c r="M9" s="167"/>
      <c r="N9" s="72"/>
    </row>
    <row r="10" spans="1:14" ht="15.75">
      <c r="A10" s="307"/>
      <c r="B10" s="154"/>
      <c r="C10" s="165"/>
      <c r="D10" s="165"/>
      <c r="E10" s="360"/>
      <c r="F10" s="165"/>
      <c r="G10" s="165"/>
      <c r="H10" s="165"/>
      <c r="I10" s="165"/>
      <c r="J10" s="165"/>
      <c r="K10" s="165"/>
      <c r="L10" s="167"/>
      <c r="M10" s="167"/>
      <c r="N10" s="72"/>
    </row>
    <row r="11" spans="1:14" ht="53.25" customHeight="1" thickBot="1">
      <c r="A11" s="156" t="s">
        <v>297</v>
      </c>
      <c r="B11" s="157" t="s">
        <v>280</v>
      </c>
      <c r="C11" s="148" t="s">
        <v>640</v>
      </c>
      <c r="D11" s="148" t="s">
        <v>640</v>
      </c>
      <c r="E11" s="361">
        <f>SUM(E7:E10)</f>
        <v>953709.73</v>
      </c>
      <c r="F11" s="148"/>
      <c r="G11" s="148"/>
      <c r="H11" s="148">
        <f>SUM(H7:H10)</f>
        <v>971278.07000000007</v>
      </c>
      <c r="I11" s="148"/>
      <c r="J11" s="148"/>
      <c r="K11" s="158">
        <f>SUM(K7:K10)</f>
        <v>971278.07000000007</v>
      </c>
      <c r="L11" s="167"/>
      <c r="M11" s="167"/>
      <c r="N11" s="72"/>
    </row>
    <row r="12" spans="1:14" ht="53.25" customHeight="1">
      <c r="A12" s="1194" t="s">
        <v>627</v>
      </c>
      <c r="B12" s="1194"/>
      <c r="C12" s="1194"/>
      <c r="D12" s="1194"/>
      <c r="E12" s="356"/>
      <c r="F12" s="146" t="s">
        <v>640</v>
      </c>
      <c r="G12" s="146" t="s">
        <v>640</v>
      </c>
      <c r="H12" s="146"/>
      <c r="I12" s="146" t="s">
        <v>640</v>
      </c>
      <c r="J12" s="146" t="s">
        <v>640</v>
      </c>
      <c r="K12" s="146"/>
      <c r="L12" s="167"/>
      <c r="M12" s="167"/>
      <c r="N12" s="72"/>
    </row>
    <row r="13" spans="1:14" ht="53.25" customHeight="1">
      <c r="A13" s="145"/>
      <c r="B13" s="145"/>
      <c r="C13" s="145"/>
      <c r="D13" s="145"/>
      <c r="E13" s="145"/>
      <c r="F13" s="145"/>
      <c r="G13" s="72"/>
      <c r="H13" s="72"/>
      <c r="I13" s="72"/>
      <c r="J13" s="72"/>
      <c r="K13" s="72"/>
      <c r="L13" s="72"/>
      <c r="M13" s="72"/>
      <c r="N13" s="72"/>
    </row>
    <row r="14" spans="1:14" ht="15.75">
      <c r="A14" s="72"/>
      <c r="B14" s="72"/>
      <c r="C14" s="72"/>
      <c r="D14" s="72"/>
      <c r="E14" s="72"/>
      <c r="F14" s="72"/>
      <c r="G14" s="72"/>
      <c r="H14" s="72"/>
      <c r="I14" s="72"/>
      <c r="J14" s="72"/>
      <c r="K14" s="72"/>
      <c r="L14" s="72"/>
      <c r="M14" s="72"/>
      <c r="N14" s="72"/>
    </row>
    <row r="15" spans="1:14" ht="15.75">
      <c r="A15" s="72"/>
      <c r="B15" s="72"/>
      <c r="C15" s="72"/>
      <c r="D15" s="72"/>
      <c r="E15" s="72"/>
      <c r="F15" s="72"/>
      <c r="G15" s="72"/>
      <c r="H15" s="72"/>
      <c r="I15" s="72"/>
      <c r="J15" s="72"/>
      <c r="K15" s="72"/>
      <c r="L15" s="72"/>
      <c r="M15" s="72"/>
      <c r="N15" s="72"/>
    </row>
    <row r="16" spans="1:14" ht="15.75">
      <c r="A16" s="1212" t="s">
        <v>315</v>
      </c>
      <c r="B16" s="1212"/>
      <c r="C16" s="1212"/>
      <c r="D16" s="1211"/>
      <c r="E16" s="1211"/>
      <c r="F16" s="1211"/>
      <c r="G16" s="72"/>
      <c r="H16" s="1211"/>
      <c r="I16" s="1211"/>
      <c r="J16" s="72"/>
      <c r="K16" s="1211"/>
      <c r="L16" s="1211"/>
      <c r="M16" s="1211"/>
      <c r="N16" s="72"/>
    </row>
    <row r="17" spans="1:14" ht="15.75">
      <c r="A17" s="1212" t="s">
        <v>167</v>
      </c>
      <c r="B17" s="1212"/>
      <c r="C17" s="1212"/>
      <c r="D17" s="1213" t="s">
        <v>168</v>
      </c>
      <c r="E17" s="1213"/>
      <c r="F17" s="1213"/>
      <c r="G17" s="72"/>
      <c r="H17" s="1213" t="s">
        <v>14</v>
      </c>
      <c r="I17" s="1213"/>
      <c r="J17" s="72"/>
      <c r="K17" s="1213" t="s">
        <v>15</v>
      </c>
      <c r="L17" s="1213"/>
      <c r="M17" s="1213"/>
      <c r="N17" s="72"/>
    </row>
    <row r="18" spans="1:14" ht="15.75">
      <c r="A18" s="72"/>
      <c r="B18" s="72"/>
      <c r="C18" s="72"/>
      <c r="D18" s="72"/>
      <c r="E18" s="72"/>
      <c r="F18" s="72"/>
      <c r="G18" s="72"/>
      <c r="H18" s="72"/>
      <c r="I18" s="72"/>
      <c r="J18" s="72"/>
      <c r="K18" s="72"/>
      <c r="L18" s="72"/>
      <c r="M18" s="72"/>
      <c r="N18" s="72"/>
    </row>
    <row r="19" spans="1:14" ht="15.75">
      <c r="A19" s="72"/>
      <c r="B19" s="72"/>
      <c r="C19" s="72"/>
      <c r="D19" s="72"/>
      <c r="E19" s="72"/>
      <c r="F19" s="72"/>
      <c r="G19" s="72"/>
      <c r="H19" s="72"/>
      <c r="I19" s="72"/>
      <c r="J19" s="72"/>
      <c r="K19" s="72"/>
      <c r="L19" s="72"/>
      <c r="M19" s="72"/>
      <c r="N19" s="72"/>
    </row>
    <row r="20" spans="1:14" ht="15.75">
      <c r="A20" s="1212" t="s">
        <v>169</v>
      </c>
      <c r="B20" s="1212"/>
      <c r="C20" s="1212"/>
      <c r="D20" s="1211"/>
      <c r="E20" s="1211"/>
      <c r="F20" s="1211"/>
      <c r="G20" s="72"/>
      <c r="H20" s="1211"/>
      <c r="I20" s="1211"/>
      <c r="J20" s="1211"/>
      <c r="K20" s="72"/>
      <c r="L20" s="1211"/>
      <c r="M20" s="1211"/>
      <c r="N20" s="72"/>
    </row>
    <row r="21" spans="1:14" ht="15.75">
      <c r="A21" s="72"/>
      <c r="B21" s="72"/>
      <c r="C21" s="72"/>
      <c r="D21" s="1213" t="s">
        <v>168</v>
      </c>
      <c r="E21" s="1213"/>
      <c r="F21" s="1213"/>
      <c r="G21" s="72"/>
      <c r="H21" s="1214" t="s">
        <v>170</v>
      </c>
      <c r="I21" s="1214"/>
      <c r="J21" s="1214"/>
      <c r="K21" s="72"/>
      <c r="L21" s="1214" t="s">
        <v>171</v>
      </c>
      <c r="M21" s="1214"/>
      <c r="N21" s="72"/>
    </row>
    <row r="22" spans="1:14" ht="15.75">
      <c r="A22" s="72"/>
      <c r="B22" s="72"/>
      <c r="C22" s="72"/>
      <c r="D22" s="72"/>
      <c r="E22" s="72"/>
      <c r="F22" s="72"/>
      <c r="G22" s="72"/>
      <c r="H22" s="72"/>
      <c r="I22" s="72"/>
      <c r="J22" s="72"/>
      <c r="K22" s="72"/>
      <c r="L22" s="72"/>
      <c r="M22" s="72"/>
      <c r="N22" s="72"/>
    </row>
    <row r="23" spans="1:14" ht="15.75">
      <c r="A23" s="72"/>
      <c r="B23" s="72"/>
      <c r="C23" s="72"/>
      <c r="D23" s="72"/>
      <c r="E23" s="72"/>
      <c r="F23" s="72"/>
      <c r="G23" s="72"/>
      <c r="H23" s="72"/>
      <c r="I23" s="72"/>
      <c r="J23" s="72"/>
      <c r="K23" s="72"/>
      <c r="L23" s="72"/>
      <c r="M23" s="72"/>
      <c r="N23" s="72"/>
    </row>
    <row r="24" spans="1:14" ht="15.75">
      <c r="A24" s="1212" t="s">
        <v>442</v>
      </c>
      <c r="B24" s="1212"/>
      <c r="C24" s="1212"/>
      <c r="D24" s="1212"/>
      <c r="E24" s="1212"/>
      <c r="F24" s="1212"/>
      <c r="G24" s="72"/>
      <c r="H24" s="72"/>
      <c r="I24" s="72"/>
      <c r="J24" s="72"/>
      <c r="K24" s="72"/>
      <c r="L24" s="72"/>
      <c r="M24" s="72"/>
      <c r="N24" s="72"/>
    </row>
  </sheetData>
  <mergeCells count="24">
    <mergeCell ref="D21:F21"/>
    <mergeCell ref="H21:J21"/>
    <mergeCell ref="L21:M21"/>
    <mergeCell ref="A24:F24"/>
    <mergeCell ref="A20:C20"/>
    <mergeCell ref="D20:F20"/>
    <mergeCell ref="H20:J20"/>
    <mergeCell ref="L20:M20"/>
    <mergeCell ref="A17:C17"/>
    <mergeCell ref="D17:F17"/>
    <mergeCell ref="H17:I17"/>
    <mergeCell ref="K17:M17"/>
    <mergeCell ref="A16:C16"/>
    <mergeCell ref="D16:F16"/>
    <mergeCell ref="H16:I16"/>
    <mergeCell ref="A1:N1"/>
    <mergeCell ref="A3:A5"/>
    <mergeCell ref="B3:B5"/>
    <mergeCell ref="K16:M16"/>
    <mergeCell ref="C3:K3"/>
    <mergeCell ref="C4:E4"/>
    <mergeCell ref="F4:H4"/>
    <mergeCell ref="I4:K4"/>
    <mergeCell ref="A12:D12"/>
  </mergeCells>
  <pageMargins left="0.23622047244094491" right="0.23622047244094491" top="0.74803149606299213" bottom="0.74803149606299213" header="0.31496062992125984" footer="0.31496062992125984"/>
  <pageSetup paperSize="9" scale="65" orientation="portrait" r:id="rId1"/>
  <colBreaks count="1" manualBreakCount="1">
    <brk id="13" max="1048575" man="1"/>
  </colBreaks>
</worksheet>
</file>

<file path=xl/worksheets/sheet23.xml><?xml version="1.0" encoding="utf-8"?>
<worksheet xmlns="http://schemas.openxmlformats.org/spreadsheetml/2006/main" xmlns:r="http://schemas.openxmlformats.org/officeDocument/2006/relationships">
  <dimension ref="A1:BV45"/>
  <sheetViews>
    <sheetView view="pageBreakPreview" zoomScale="60" zoomScaleNormal="70" workbookViewId="0">
      <selection activeCell="AK39" sqref="AK39:AZ39"/>
    </sheetView>
  </sheetViews>
  <sheetFormatPr defaultColWidth="0.85546875" defaultRowHeight="15.75"/>
  <cols>
    <col min="1" max="52" width="3.85546875" style="16" customWidth="1"/>
    <col min="53" max="16384" width="0.85546875" style="16"/>
  </cols>
  <sheetData>
    <row r="1" spans="1:52" ht="50.1" customHeight="1">
      <c r="A1" s="552" t="s">
        <v>659</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row>
    <row r="2" spans="1:52" ht="15" customHeight="1"/>
    <row r="3" spans="1:52" ht="15" customHeight="1">
      <c r="A3" s="20" t="s">
        <v>254</v>
      </c>
      <c r="B3" s="20"/>
      <c r="C3" s="20"/>
      <c r="D3" s="20"/>
      <c r="E3" s="20"/>
      <c r="F3" s="20"/>
      <c r="G3" s="20"/>
      <c r="H3" s="20"/>
      <c r="I3" s="20"/>
      <c r="J3" s="20"/>
      <c r="K3" s="20"/>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row>
    <row r="4" spans="1:52" ht="15" customHeight="1">
      <c r="A4" s="20" t="s">
        <v>255</v>
      </c>
      <c r="B4" s="20"/>
      <c r="C4" s="20"/>
      <c r="D4" s="20"/>
      <c r="E4" s="20"/>
      <c r="F4" s="20"/>
      <c r="G4" s="20"/>
      <c r="H4" s="20"/>
      <c r="I4" s="20"/>
      <c r="J4" s="20"/>
      <c r="K4" s="20"/>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row>
    <row r="5" spans="1:52" ht="20.25" customHeight="1">
      <c r="A5" s="20"/>
      <c r="B5" s="20"/>
      <c r="C5" s="20"/>
      <c r="D5" s="20"/>
      <c r="E5" s="20"/>
      <c r="F5" s="20"/>
      <c r="G5" s="20"/>
      <c r="H5" s="20"/>
      <c r="I5" s="20"/>
      <c r="J5" s="20"/>
      <c r="K5" s="20"/>
      <c r="L5" s="1067" t="s">
        <v>316</v>
      </c>
      <c r="M5" s="1067"/>
      <c r="N5" s="1067"/>
      <c r="O5" s="1067"/>
      <c r="P5" s="1067"/>
      <c r="Q5" s="1067"/>
      <c r="R5" s="1067"/>
      <c r="S5" s="1067"/>
      <c r="T5" s="1067"/>
      <c r="U5" s="1067"/>
      <c r="V5" s="1067"/>
      <c r="W5" s="1067"/>
      <c r="X5" s="1067"/>
      <c r="Y5" s="1067"/>
      <c r="Z5" s="1067"/>
      <c r="AA5" s="1067"/>
      <c r="AB5" s="1067"/>
      <c r="AC5" s="1067"/>
      <c r="AD5" s="1067"/>
      <c r="AE5" s="1067"/>
      <c r="AF5" s="1067"/>
      <c r="AG5" s="1067"/>
      <c r="AH5" s="1067"/>
      <c r="AI5" s="1067"/>
      <c r="AJ5" s="1067"/>
      <c r="AK5" s="1067"/>
      <c r="AL5" s="1067"/>
      <c r="AM5" s="1067"/>
      <c r="AN5" s="1067"/>
      <c r="AO5" s="1067"/>
      <c r="AP5" s="1067"/>
      <c r="AQ5" s="1067"/>
      <c r="AR5" s="1067"/>
      <c r="AS5" s="1067"/>
      <c r="AT5" s="1067"/>
      <c r="AU5" s="1067"/>
      <c r="AV5" s="1067"/>
      <c r="AW5" s="1067"/>
      <c r="AX5" s="1067"/>
      <c r="AY5" s="1067"/>
      <c r="AZ5" s="1067"/>
    </row>
    <row r="6" spans="1:52" ht="15" customHeight="1">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2" ht="18.75" customHeight="1"/>
    <row r="8" spans="1:52" s="22" customFormat="1">
      <c r="B8" s="557" t="s">
        <v>660</v>
      </c>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23"/>
      <c r="AU8" s="23"/>
      <c r="AV8" s="23"/>
      <c r="AW8" s="23"/>
      <c r="AX8" s="23"/>
      <c r="AY8" s="23"/>
      <c r="AZ8" s="23"/>
    </row>
    <row r="9" spans="1:52" s="22" customFormat="1" ht="8.1" customHeight="1"/>
    <row r="10" spans="1:52" s="22" customFormat="1" ht="24.95" customHeight="1">
      <c r="B10" s="558" t="s">
        <v>0</v>
      </c>
      <c r="C10" s="559"/>
      <c r="D10" s="559"/>
      <c r="E10" s="559"/>
      <c r="F10" s="559"/>
      <c r="G10" s="559"/>
      <c r="H10" s="559"/>
      <c r="I10" s="559"/>
      <c r="J10" s="559"/>
      <c r="K10" s="559"/>
      <c r="L10" s="559"/>
      <c r="M10" s="559"/>
      <c r="N10" s="559"/>
      <c r="O10" s="559"/>
      <c r="P10" s="559"/>
      <c r="Q10" s="559"/>
      <c r="R10" s="559"/>
      <c r="S10" s="559"/>
      <c r="T10" s="559"/>
      <c r="U10" s="559"/>
      <c r="V10" s="559"/>
      <c r="W10" s="559"/>
      <c r="X10" s="559"/>
      <c r="Y10" s="560"/>
      <c r="Z10" s="558" t="s">
        <v>260</v>
      </c>
      <c r="AA10" s="559"/>
      <c r="AB10" s="560"/>
      <c r="AC10" s="567" t="s">
        <v>286</v>
      </c>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9"/>
    </row>
    <row r="11" spans="1:52" s="22" customFormat="1" ht="24.95" customHeight="1">
      <c r="B11" s="561"/>
      <c r="C11" s="562"/>
      <c r="D11" s="562"/>
      <c r="E11" s="562"/>
      <c r="F11" s="562"/>
      <c r="G11" s="562"/>
      <c r="H11" s="562"/>
      <c r="I11" s="562"/>
      <c r="J11" s="562"/>
      <c r="K11" s="562"/>
      <c r="L11" s="562"/>
      <c r="M11" s="562"/>
      <c r="N11" s="562"/>
      <c r="O11" s="562"/>
      <c r="P11" s="562"/>
      <c r="Q11" s="562"/>
      <c r="R11" s="562"/>
      <c r="S11" s="562"/>
      <c r="T11" s="562"/>
      <c r="U11" s="562"/>
      <c r="V11" s="562"/>
      <c r="W11" s="562"/>
      <c r="X11" s="562"/>
      <c r="Y11" s="563"/>
      <c r="Z11" s="561"/>
      <c r="AA11" s="562"/>
      <c r="AB11" s="563"/>
      <c r="AC11" s="558" t="s">
        <v>262</v>
      </c>
      <c r="AD11" s="559"/>
      <c r="AE11" s="559"/>
      <c r="AF11" s="559"/>
      <c r="AG11" s="559"/>
      <c r="AH11" s="559"/>
      <c r="AI11" s="559"/>
      <c r="AJ11" s="560"/>
      <c r="AK11" s="570" t="s">
        <v>263</v>
      </c>
      <c r="AL11" s="570"/>
      <c r="AM11" s="570"/>
      <c r="AN11" s="570"/>
      <c r="AO11" s="570"/>
      <c r="AP11" s="570"/>
      <c r="AQ11" s="570"/>
      <c r="AR11" s="570"/>
      <c r="AS11" s="559" t="s">
        <v>264</v>
      </c>
      <c r="AT11" s="559"/>
      <c r="AU11" s="559"/>
      <c r="AV11" s="559"/>
      <c r="AW11" s="559"/>
      <c r="AX11" s="559"/>
      <c r="AY11" s="559"/>
      <c r="AZ11" s="560"/>
    </row>
    <row r="12" spans="1:52" s="22" customFormat="1" ht="24.95" customHeight="1">
      <c r="B12" s="564"/>
      <c r="C12" s="565"/>
      <c r="D12" s="565"/>
      <c r="E12" s="565"/>
      <c r="F12" s="565"/>
      <c r="G12" s="565"/>
      <c r="H12" s="565"/>
      <c r="I12" s="565"/>
      <c r="J12" s="565"/>
      <c r="K12" s="565"/>
      <c r="L12" s="565"/>
      <c r="M12" s="565"/>
      <c r="N12" s="565"/>
      <c r="O12" s="565"/>
      <c r="P12" s="565"/>
      <c r="Q12" s="565"/>
      <c r="R12" s="565"/>
      <c r="S12" s="565"/>
      <c r="T12" s="565"/>
      <c r="U12" s="565"/>
      <c r="V12" s="565"/>
      <c r="W12" s="565"/>
      <c r="X12" s="565"/>
      <c r="Y12" s="566"/>
      <c r="Z12" s="564"/>
      <c r="AA12" s="565"/>
      <c r="AB12" s="566"/>
      <c r="AC12" s="564"/>
      <c r="AD12" s="565"/>
      <c r="AE12" s="565"/>
      <c r="AF12" s="565"/>
      <c r="AG12" s="565"/>
      <c r="AH12" s="565"/>
      <c r="AI12" s="565"/>
      <c r="AJ12" s="566"/>
      <c r="AK12" s="570"/>
      <c r="AL12" s="570"/>
      <c r="AM12" s="570"/>
      <c r="AN12" s="570"/>
      <c r="AO12" s="570"/>
      <c r="AP12" s="570"/>
      <c r="AQ12" s="570"/>
      <c r="AR12" s="570"/>
      <c r="AS12" s="565"/>
      <c r="AT12" s="565"/>
      <c r="AU12" s="565"/>
      <c r="AV12" s="565"/>
      <c r="AW12" s="565"/>
      <c r="AX12" s="565"/>
      <c r="AY12" s="565"/>
      <c r="AZ12" s="566"/>
    </row>
    <row r="13" spans="1:52" s="24" customFormat="1" ht="15" customHeight="1" thickBot="1">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6"/>
      <c r="Z13" s="574" t="s">
        <v>6</v>
      </c>
      <c r="AA13" s="575"/>
      <c r="AB13" s="576"/>
      <c r="AC13" s="577" t="s">
        <v>7</v>
      </c>
      <c r="AD13" s="578"/>
      <c r="AE13" s="578"/>
      <c r="AF13" s="578"/>
      <c r="AG13" s="578"/>
      <c r="AH13" s="578"/>
      <c r="AI13" s="578"/>
      <c r="AJ13" s="579"/>
      <c r="AK13" s="577" t="s">
        <v>8</v>
      </c>
      <c r="AL13" s="578"/>
      <c r="AM13" s="578"/>
      <c r="AN13" s="578"/>
      <c r="AO13" s="578"/>
      <c r="AP13" s="578"/>
      <c r="AQ13" s="578"/>
      <c r="AR13" s="579"/>
      <c r="AS13" s="577" t="s">
        <v>9</v>
      </c>
      <c r="AT13" s="578"/>
      <c r="AU13" s="578"/>
      <c r="AV13" s="578"/>
      <c r="AW13" s="578"/>
      <c r="AX13" s="578"/>
      <c r="AY13" s="578"/>
      <c r="AZ13" s="579"/>
    </row>
    <row r="14" spans="1:52" s="24" customFormat="1" ht="24.75" customHeight="1">
      <c r="B14" s="580" t="s">
        <v>661</v>
      </c>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751" t="s">
        <v>266</v>
      </c>
      <c r="AA14" s="752"/>
      <c r="AB14" s="752"/>
      <c r="AC14" s="753"/>
      <c r="AD14" s="753"/>
      <c r="AE14" s="753"/>
      <c r="AF14" s="753"/>
      <c r="AG14" s="753"/>
      <c r="AH14" s="753"/>
      <c r="AI14" s="753"/>
      <c r="AJ14" s="753"/>
      <c r="AK14" s="753"/>
      <c r="AL14" s="753"/>
      <c r="AM14" s="753"/>
      <c r="AN14" s="753"/>
      <c r="AO14" s="753"/>
      <c r="AP14" s="753"/>
      <c r="AQ14" s="753"/>
      <c r="AR14" s="753"/>
      <c r="AS14" s="753"/>
      <c r="AT14" s="753"/>
      <c r="AU14" s="753"/>
      <c r="AV14" s="753"/>
      <c r="AW14" s="753"/>
      <c r="AX14" s="753"/>
      <c r="AY14" s="753"/>
      <c r="AZ14" s="754"/>
    </row>
    <row r="15" spans="1:52" s="24" customFormat="1" ht="24.75" customHeight="1">
      <c r="B15" s="580" t="s">
        <v>662</v>
      </c>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755" t="s">
        <v>268</v>
      </c>
      <c r="AA15" s="756"/>
      <c r="AB15" s="756"/>
      <c r="AC15" s="169"/>
      <c r="AD15" s="170"/>
      <c r="AE15" s="170"/>
      <c r="AF15" s="170"/>
      <c r="AG15" s="170"/>
      <c r="AH15" s="170"/>
      <c r="AI15" s="170"/>
      <c r="AJ15" s="171"/>
      <c r="AK15" s="169"/>
      <c r="AL15" s="170"/>
      <c r="AM15" s="170"/>
      <c r="AN15" s="170"/>
      <c r="AO15" s="170"/>
      <c r="AP15" s="170"/>
      <c r="AQ15" s="170"/>
      <c r="AR15" s="171"/>
      <c r="AS15" s="169"/>
      <c r="AT15" s="170"/>
      <c r="AU15" s="170"/>
      <c r="AV15" s="170"/>
      <c r="AW15" s="170"/>
      <c r="AX15" s="170"/>
      <c r="AY15" s="170"/>
      <c r="AZ15" s="172"/>
    </row>
    <row r="16" spans="1:52" s="22" customFormat="1" ht="18" customHeight="1" thickBot="1">
      <c r="B16" s="850" t="s">
        <v>279</v>
      </c>
      <c r="C16" s="851"/>
      <c r="D16" s="851"/>
      <c r="E16" s="851"/>
      <c r="F16" s="851"/>
      <c r="G16" s="851"/>
      <c r="H16" s="851"/>
      <c r="I16" s="851"/>
      <c r="J16" s="851"/>
      <c r="K16" s="851"/>
      <c r="L16" s="851"/>
      <c r="M16" s="851"/>
      <c r="N16" s="851"/>
      <c r="O16" s="851"/>
      <c r="P16" s="851"/>
      <c r="Q16" s="851"/>
      <c r="R16" s="851"/>
      <c r="S16" s="851"/>
      <c r="T16" s="851"/>
      <c r="U16" s="851"/>
      <c r="V16" s="851"/>
      <c r="W16" s="851"/>
      <c r="X16" s="851"/>
      <c r="Y16" s="852"/>
      <c r="Z16" s="1046" t="s">
        <v>280</v>
      </c>
      <c r="AA16" s="1047"/>
      <c r="AB16" s="1048"/>
      <c r="AC16" s="1049"/>
      <c r="AD16" s="1050"/>
      <c r="AE16" s="1050"/>
      <c r="AF16" s="1050"/>
      <c r="AG16" s="1050"/>
      <c r="AH16" s="1050"/>
      <c r="AI16" s="1050"/>
      <c r="AJ16" s="1051"/>
      <c r="AK16" s="1049"/>
      <c r="AL16" s="1050"/>
      <c r="AM16" s="1050"/>
      <c r="AN16" s="1050"/>
      <c r="AO16" s="1050"/>
      <c r="AP16" s="1050"/>
      <c r="AQ16" s="1050"/>
      <c r="AR16" s="1051"/>
      <c r="AS16" s="1049"/>
      <c r="AT16" s="1050"/>
      <c r="AU16" s="1050"/>
      <c r="AV16" s="1050"/>
      <c r="AW16" s="1050"/>
      <c r="AX16" s="1050"/>
      <c r="AY16" s="1050"/>
      <c r="AZ16" s="1052"/>
    </row>
    <row r="17" spans="2:52" s="22" customFormat="1" ht="18" customHeight="1">
      <c r="B17" s="173"/>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5"/>
      <c r="AA17" s="175"/>
      <c r="AB17" s="175"/>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row>
    <row r="18" spans="2:52" s="22" customFormat="1" ht="18" customHeight="1">
      <c r="B18" s="839" t="s">
        <v>663</v>
      </c>
      <c r="C18" s="839"/>
      <c r="D18" s="839"/>
      <c r="E18" s="839"/>
      <c r="F18" s="839"/>
      <c r="G18" s="839"/>
      <c r="H18" s="839"/>
      <c r="I18" s="839"/>
      <c r="J18" s="839"/>
      <c r="K18" s="839"/>
      <c r="L18" s="839"/>
      <c r="M18" s="839"/>
      <c r="N18" s="839"/>
      <c r="O18" s="839"/>
      <c r="P18" s="839"/>
      <c r="Q18" s="839"/>
      <c r="R18" s="839"/>
      <c r="S18" s="839"/>
      <c r="T18" s="839"/>
      <c r="U18" s="839"/>
      <c r="V18" s="839"/>
      <c r="W18" s="839"/>
      <c r="X18" s="839"/>
      <c r="Y18" s="839"/>
      <c r="Z18" s="839"/>
      <c r="AA18" s="839"/>
      <c r="AB18" s="839"/>
      <c r="AC18" s="839"/>
      <c r="AD18" s="839"/>
      <c r="AE18" s="839"/>
      <c r="AF18" s="839"/>
      <c r="AG18" s="839"/>
      <c r="AH18" s="839"/>
      <c r="AI18" s="839"/>
      <c r="AJ18" s="839"/>
      <c r="AK18" s="839"/>
      <c r="AL18" s="839"/>
      <c r="AM18" s="839"/>
      <c r="AN18" s="839"/>
      <c r="AO18" s="839"/>
      <c r="AP18" s="839"/>
      <c r="AQ18" s="839"/>
      <c r="AR18" s="839"/>
      <c r="AS18" s="839"/>
      <c r="AT18" s="839"/>
      <c r="AU18" s="839"/>
      <c r="AV18" s="839"/>
      <c r="AW18" s="839"/>
      <c r="AX18" s="839"/>
      <c r="AY18" s="839"/>
      <c r="AZ18" s="839"/>
    </row>
    <row r="19" spans="2:52" s="22" customFormat="1" ht="18" customHeight="1">
      <c r="B19" s="173"/>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5"/>
      <c r="AA19" s="175"/>
      <c r="AB19" s="175"/>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row>
    <row r="20" spans="2:52" s="22" customFormat="1" ht="18" customHeight="1">
      <c r="B20" s="567" t="s">
        <v>664</v>
      </c>
      <c r="C20" s="568"/>
      <c r="D20" s="568"/>
      <c r="E20" s="568"/>
      <c r="F20" s="568"/>
      <c r="G20" s="568"/>
      <c r="H20" s="568"/>
      <c r="I20" s="568"/>
      <c r="J20" s="568"/>
      <c r="K20" s="568"/>
      <c r="L20" s="568"/>
      <c r="M20" s="568"/>
      <c r="N20" s="568"/>
      <c r="O20" s="568"/>
      <c r="P20" s="568"/>
      <c r="Q20" s="569"/>
      <c r="R20" s="558" t="s">
        <v>665</v>
      </c>
      <c r="S20" s="559"/>
      <c r="T20" s="559"/>
      <c r="U20" s="559"/>
      <c r="V20" s="559"/>
      <c r="W20" s="559"/>
      <c r="X20" s="559"/>
      <c r="Y20" s="560"/>
      <c r="Z20" s="558" t="s">
        <v>260</v>
      </c>
      <c r="AA20" s="559"/>
      <c r="AB20" s="560"/>
      <c r="AC20" s="567" t="s">
        <v>286</v>
      </c>
      <c r="AD20" s="568"/>
      <c r="AE20" s="568"/>
      <c r="AF20" s="568"/>
      <c r="AG20" s="568"/>
      <c r="AH20" s="568"/>
      <c r="AI20" s="568"/>
      <c r="AJ20" s="568"/>
      <c r="AK20" s="568"/>
      <c r="AL20" s="568"/>
      <c r="AM20" s="568"/>
      <c r="AN20" s="568"/>
      <c r="AO20" s="568"/>
      <c r="AP20" s="568"/>
      <c r="AQ20" s="568"/>
      <c r="AR20" s="568"/>
      <c r="AS20" s="568"/>
      <c r="AT20" s="568"/>
      <c r="AU20" s="568"/>
      <c r="AV20" s="568"/>
      <c r="AW20" s="568"/>
      <c r="AX20" s="568"/>
      <c r="AY20" s="568"/>
      <c r="AZ20" s="569"/>
    </row>
    <row r="21" spans="2:52" s="22" customFormat="1" ht="18" customHeight="1">
      <c r="B21" s="567"/>
      <c r="C21" s="568"/>
      <c r="D21" s="568"/>
      <c r="E21" s="568"/>
      <c r="F21" s="568"/>
      <c r="G21" s="568"/>
      <c r="H21" s="568"/>
      <c r="I21" s="568"/>
      <c r="J21" s="568"/>
      <c r="K21" s="568"/>
      <c r="L21" s="568"/>
      <c r="M21" s="568"/>
      <c r="N21" s="568"/>
      <c r="O21" s="568"/>
      <c r="P21" s="568"/>
      <c r="Q21" s="569"/>
      <c r="R21" s="561"/>
      <c r="S21" s="562"/>
      <c r="T21" s="562"/>
      <c r="U21" s="562"/>
      <c r="V21" s="562"/>
      <c r="W21" s="562"/>
      <c r="X21" s="562"/>
      <c r="Y21" s="563"/>
      <c r="Z21" s="561"/>
      <c r="AA21" s="562"/>
      <c r="AB21" s="563"/>
      <c r="AC21" s="558" t="s">
        <v>262</v>
      </c>
      <c r="AD21" s="559"/>
      <c r="AE21" s="559"/>
      <c r="AF21" s="559"/>
      <c r="AG21" s="559"/>
      <c r="AH21" s="559"/>
      <c r="AI21" s="559"/>
      <c r="AJ21" s="560"/>
      <c r="AK21" s="570" t="s">
        <v>263</v>
      </c>
      <c r="AL21" s="570"/>
      <c r="AM21" s="570"/>
      <c r="AN21" s="570"/>
      <c r="AO21" s="570"/>
      <c r="AP21" s="570"/>
      <c r="AQ21" s="570"/>
      <c r="AR21" s="570"/>
      <c r="AS21" s="559" t="s">
        <v>264</v>
      </c>
      <c r="AT21" s="559"/>
      <c r="AU21" s="559"/>
      <c r="AV21" s="559"/>
      <c r="AW21" s="559"/>
      <c r="AX21" s="559"/>
      <c r="AY21" s="559"/>
      <c r="AZ21" s="560"/>
    </row>
    <row r="22" spans="2:52" s="22" customFormat="1" ht="69" customHeight="1">
      <c r="B22" s="567"/>
      <c r="C22" s="568"/>
      <c r="D22" s="568"/>
      <c r="E22" s="568"/>
      <c r="F22" s="568"/>
      <c r="G22" s="568"/>
      <c r="H22" s="568"/>
      <c r="I22" s="568"/>
      <c r="J22" s="568"/>
      <c r="K22" s="568"/>
      <c r="L22" s="568"/>
      <c r="M22" s="568"/>
      <c r="N22" s="568"/>
      <c r="O22" s="568"/>
      <c r="P22" s="568"/>
      <c r="Q22" s="569"/>
      <c r="R22" s="564"/>
      <c r="S22" s="565"/>
      <c r="T22" s="565"/>
      <c r="U22" s="565"/>
      <c r="V22" s="565"/>
      <c r="W22" s="565"/>
      <c r="X22" s="565"/>
      <c r="Y22" s="566"/>
      <c r="Z22" s="564"/>
      <c r="AA22" s="565"/>
      <c r="AB22" s="566"/>
      <c r="AC22" s="564"/>
      <c r="AD22" s="565"/>
      <c r="AE22" s="565"/>
      <c r="AF22" s="565"/>
      <c r="AG22" s="565"/>
      <c r="AH22" s="565"/>
      <c r="AI22" s="565"/>
      <c r="AJ22" s="566"/>
      <c r="AK22" s="570"/>
      <c r="AL22" s="570"/>
      <c r="AM22" s="570"/>
      <c r="AN22" s="570"/>
      <c r="AO22" s="570"/>
      <c r="AP22" s="570"/>
      <c r="AQ22" s="570"/>
      <c r="AR22" s="570"/>
      <c r="AS22" s="565"/>
      <c r="AT22" s="565"/>
      <c r="AU22" s="565"/>
      <c r="AV22" s="565"/>
      <c r="AW22" s="565"/>
      <c r="AX22" s="565"/>
      <c r="AY22" s="565"/>
      <c r="AZ22" s="566"/>
    </row>
    <row r="23" spans="2:52" s="22" customFormat="1" ht="18" customHeight="1" thickBot="1">
      <c r="B23" s="571" t="s">
        <v>5</v>
      </c>
      <c r="C23" s="572"/>
      <c r="D23" s="572"/>
      <c r="E23" s="572"/>
      <c r="F23" s="572"/>
      <c r="G23" s="572"/>
      <c r="H23" s="572"/>
      <c r="I23" s="572"/>
      <c r="J23" s="572"/>
      <c r="K23" s="572"/>
      <c r="L23" s="572"/>
      <c r="M23" s="572"/>
      <c r="N23" s="572"/>
      <c r="O23" s="572"/>
      <c r="P23" s="572"/>
      <c r="Q23" s="573"/>
      <c r="R23" s="571" t="s">
        <v>6</v>
      </c>
      <c r="S23" s="572"/>
      <c r="T23" s="572"/>
      <c r="U23" s="572"/>
      <c r="V23" s="572"/>
      <c r="W23" s="572"/>
      <c r="X23" s="572"/>
      <c r="Y23" s="573"/>
      <c r="Z23" s="574" t="s">
        <v>7</v>
      </c>
      <c r="AA23" s="575"/>
      <c r="AB23" s="576"/>
      <c r="AC23" s="577" t="s">
        <v>8</v>
      </c>
      <c r="AD23" s="578"/>
      <c r="AE23" s="578"/>
      <c r="AF23" s="578"/>
      <c r="AG23" s="578"/>
      <c r="AH23" s="578"/>
      <c r="AI23" s="578"/>
      <c r="AJ23" s="579"/>
      <c r="AK23" s="577" t="s">
        <v>9</v>
      </c>
      <c r="AL23" s="578"/>
      <c r="AM23" s="578"/>
      <c r="AN23" s="578"/>
      <c r="AO23" s="578"/>
      <c r="AP23" s="578"/>
      <c r="AQ23" s="578"/>
      <c r="AR23" s="579"/>
      <c r="AS23" s="577" t="s">
        <v>10</v>
      </c>
      <c r="AT23" s="578"/>
      <c r="AU23" s="578"/>
      <c r="AV23" s="578"/>
      <c r="AW23" s="578"/>
      <c r="AX23" s="578"/>
      <c r="AY23" s="578"/>
      <c r="AZ23" s="579"/>
    </row>
    <row r="24" spans="2:52" s="22" customFormat="1" ht="18" customHeight="1">
      <c r="B24" s="571" t="s">
        <v>296</v>
      </c>
      <c r="C24" s="572"/>
      <c r="D24" s="572"/>
      <c r="E24" s="572"/>
      <c r="F24" s="572"/>
      <c r="G24" s="572"/>
      <c r="H24" s="572"/>
      <c r="I24" s="572"/>
      <c r="J24" s="572"/>
      <c r="K24" s="572"/>
      <c r="L24" s="572"/>
      <c r="M24" s="572"/>
      <c r="N24" s="572"/>
      <c r="O24" s="572"/>
      <c r="P24" s="572"/>
      <c r="Q24" s="573"/>
      <c r="R24" s="571" t="s">
        <v>296</v>
      </c>
      <c r="S24" s="572"/>
      <c r="T24" s="572"/>
      <c r="U24" s="572"/>
      <c r="V24" s="572"/>
      <c r="W24" s="572"/>
      <c r="X24" s="572"/>
      <c r="Y24" s="573"/>
      <c r="Z24" s="583" t="s">
        <v>266</v>
      </c>
      <c r="AA24" s="584"/>
      <c r="AB24" s="584"/>
      <c r="AC24" s="753"/>
      <c r="AD24" s="753"/>
      <c r="AE24" s="753"/>
      <c r="AF24" s="753"/>
      <c r="AG24" s="753"/>
      <c r="AH24" s="753"/>
      <c r="AI24" s="753"/>
      <c r="AJ24" s="753"/>
      <c r="AK24" s="753"/>
      <c r="AL24" s="753"/>
      <c r="AM24" s="753"/>
      <c r="AN24" s="753"/>
      <c r="AO24" s="753"/>
      <c r="AP24" s="753"/>
      <c r="AQ24" s="753"/>
      <c r="AR24" s="753"/>
      <c r="AS24" s="753"/>
      <c r="AT24" s="753"/>
      <c r="AU24" s="753"/>
      <c r="AV24" s="753"/>
      <c r="AW24" s="753"/>
      <c r="AX24" s="753"/>
      <c r="AY24" s="753"/>
      <c r="AZ24" s="754"/>
    </row>
    <row r="25" spans="2:52" s="22" customFormat="1" ht="18" customHeight="1">
      <c r="B25" s="571"/>
      <c r="C25" s="572"/>
      <c r="D25" s="572"/>
      <c r="E25" s="572"/>
      <c r="F25" s="572"/>
      <c r="G25" s="572"/>
      <c r="H25" s="572"/>
      <c r="I25" s="572"/>
      <c r="J25" s="572"/>
      <c r="K25" s="572"/>
      <c r="L25" s="572"/>
      <c r="M25" s="572"/>
      <c r="N25" s="572"/>
      <c r="O25" s="572"/>
      <c r="P25" s="572"/>
      <c r="Q25" s="573"/>
      <c r="R25" s="571"/>
      <c r="S25" s="572"/>
      <c r="T25" s="572"/>
      <c r="U25" s="572"/>
      <c r="V25" s="572"/>
      <c r="W25" s="572"/>
      <c r="X25" s="572"/>
      <c r="Y25" s="573"/>
      <c r="Z25" s="591" t="s">
        <v>268</v>
      </c>
      <c r="AA25" s="592"/>
      <c r="AB25" s="593"/>
      <c r="AC25" s="169"/>
      <c r="AD25" s="170"/>
      <c r="AE25" s="170"/>
      <c r="AF25" s="170"/>
      <c r="AG25" s="170"/>
      <c r="AH25" s="170"/>
      <c r="AI25" s="170"/>
      <c r="AJ25" s="171"/>
      <c r="AK25" s="169"/>
      <c r="AL25" s="170"/>
      <c r="AM25" s="170"/>
      <c r="AN25" s="170"/>
      <c r="AO25" s="170"/>
      <c r="AP25" s="170"/>
      <c r="AQ25" s="170"/>
      <c r="AR25" s="171"/>
      <c r="AS25" s="169"/>
      <c r="AT25" s="170"/>
      <c r="AU25" s="170"/>
      <c r="AV25" s="170"/>
      <c r="AW25" s="170"/>
      <c r="AX25" s="170"/>
      <c r="AY25" s="170"/>
      <c r="AZ25" s="172"/>
    </row>
    <row r="26" spans="2:52" s="22" customFormat="1" ht="18" customHeight="1">
      <c r="B26" s="571"/>
      <c r="C26" s="572"/>
      <c r="D26" s="572"/>
      <c r="E26" s="572"/>
      <c r="F26" s="572"/>
      <c r="G26" s="572"/>
      <c r="H26" s="572"/>
      <c r="I26" s="572"/>
      <c r="J26" s="572"/>
      <c r="K26" s="572"/>
      <c r="L26" s="572"/>
      <c r="M26" s="572"/>
      <c r="N26" s="572"/>
      <c r="O26" s="572"/>
      <c r="P26" s="572"/>
      <c r="Q26" s="573"/>
      <c r="R26" s="1218"/>
      <c r="S26" s="1218"/>
      <c r="T26" s="1218"/>
      <c r="U26" s="1218"/>
      <c r="V26" s="1218"/>
      <c r="W26" s="1218"/>
      <c r="X26" s="1218"/>
      <c r="Y26" s="1219"/>
      <c r="Z26" s="591" t="s">
        <v>270</v>
      </c>
      <c r="AA26" s="592"/>
      <c r="AB26" s="593"/>
      <c r="AC26" s="169"/>
      <c r="AD26" s="170"/>
      <c r="AE26" s="170"/>
      <c r="AF26" s="170"/>
      <c r="AG26" s="170"/>
      <c r="AH26" s="170"/>
      <c r="AI26" s="170"/>
      <c r="AJ26" s="171"/>
      <c r="AK26" s="169"/>
      <c r="AL26" s="170"/>
      <c r="AM26" s="170"/>
      <c r="AN26" s="170"/>
      <c r="AO26" s="170"/>
      <c r="AP26" s="170"/>
      <c r="AQ26" s="170"/>
      <c r="AR26" s="171"/>
      <c r="AS26" s="169"/>
      <c r="AT26" s="170"/>
      <c r="AU26" s="170"/>
      <c r="AV26" s="170"/>
      <c r="AW26" s="170"/>
      <c r="AX26" s="170"/>
      <c r="AY26" s="170"/>
      <c r="AZ26" s="172"/>
    </row>
    <row r="27" spans="2:52" s="22" customFormat="1" ht="18" customHeight="1" thickBot="1">
      <c r="B27" s="1215" t="s">
        <v>279</v>
      </c>
      <c r="C27" s="1216"/>
      <c r="D27" s="1216"/>
      <c r="E27" s="1216"/>
      <c r="F27" s="1216"/>
      <c r="G27" s="1216"/>
      <c r="H27" s="1216"/>
      <c r="I27" s="1216"/>
      <c r="J27" s="1216"/>
      <c r="K27" s="1216"/>
      <c r="L27" s="1216"/>
      <c r="M27" s="1216"/>
      <c r="N27" s="1216"/>
      <c r="O27" s="1216"/>
      <c r="P27" s="1216"/>
      <c r="Q27" s="1216"/>
      <c r="R27" s="1216"/>
      <c r="S27" s="1216"/>
      <c r="T27" s="1216"/>
      <c r="U27" s="1216"/>
      <c r="V27" s="1216"/>
      <c r="W27" s="1216"/>
      <c r="X27" s="1216"/>
      <c r="Y27" s="1217"/>
      <c r="Z27" s="1046" t="s">
        <v>280</v>
      </c>
      <c r="AA27" s="1047"/>
      <c r="AB27" s="1048"/>
      <c r="AC27" s="1049"/>
      <c r="AD27" s="1050"/>
      <c r="AE27" s="1050"/>
      <c r="AF27" s="1050"/>
      <c r="AG27" s="1050"/>
      <c r="AH27" s="1050"/>
      <c r="AI27" s="1050"/>
      <c r="AJ27" s="1051"/>
      <c r="AK27" s="1049"/>
      <c r="AL27" s="1050"/>
      <c r="AM27" s="1050"/>
      <c r="AN27" s="1050"/>
      <c r="AO27" s="1050"/>
      <c r="AP27" s="1050"/>
      <c r="AQ27" s="1050"/>
      <c r="AR27" s="1051"/>
      <c r="AS27" s="1049"/>
      <c r="AT27" s="1050"/>
      <c r="AU27" s="1050"/>
      <c r="AV27" s="1050"/>
      <c r="AW27" s="1050"/>
      <c r="AX27" s="1050"/>
      <c r="AY27" s="1050"/>
      <c r="AZ27" s="1052"/>
    </row>
    <row r="28" spans="2:52" s="20" customFormat="1" ht="18" hidden="1" customHeight="1">
      <c r="B28" s="839" t="s">
        <v>666</v>
      </c>
      <c r="C28" s="839"/>
      <c r="D28" s="839"/>
      <c r="E28" s="839"/>
      <c r="F28" s="839"/>
      <c r="G28" s="839"/>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839"/>
      <c r="AJ28" s="839"/>
      <c r="AK28" s="839"/>
      <c r="AL28" s="839"/>
      <c r="AM28" s="839"/>
      <c r="AN28" s="839"/>
      <c r="AO28" s="839"/>
      <c r="AP28" s="839"/>
      <c r="AQ28" s="839"/>
      <c r="AR28" s="839"/>
      <c r="AS28" s="839"/>
      <c r="AT28" s="839"/>
      <c r="AU28" s="839"/>
      <c r="AV28" s="839"/>
      <c r="AW28" s="839"/>
      <c r="AX28" s="839"/>
      <c r="AY28" s="839"/>
      <c r="AZ28" s="839"/>
    </row>
    <row r="29" spans="2:52" s="22" customFormat="1" ht="8.1" hidden="1" customHeight="1">
      <c r="B29" s="134"/>
      <c r="C29" s="134"/>
      <c r="D29" s="134"/>
      <c r="E29" s="134"/>
      <c r="F29" s="134"/>
      <c r="G29" s="134"/>
      <c r="H29" s="177"/>
      <c r="I29" s="177"/>
      <c r="J29" s="177"/>
      <c r="K29" s="177"/>
      <c r="L29" s="177"/>
      <c r="M29" s="177"/>
      <c r="N29" s="177"/>
      <c r="O29" s="177"/>
      <c r="P29" s="134"/>
      <c r="Q29" s="134"/>
      <c r="R29" s="134"/>
      <c r="S29" s="134"/>
      <c r="T29" s="134"/>
      <c r="U29" s="131"/>
      <c r="V29" s="131"/>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row>
    <row r="30" spans="2:52" s="22" customFormat="1" ht="39.950000000000003" hidden="1" customHeight="1">
      <c r="B30" s="559" t="s">
        <v>667</v>
      </c>
      <c r="C30" s="559"/>
      <c r="D30" s="559"/>
      <c r="E30" s="559"/>
      <c r="F30" s="570" t="s">
        <v>668</v>
      </c>
      <c r="G30" s="570"/>
      <c r="H30" s="570"/>
      <c r="I30" s="570"/>
      <c r="J30" s="570" t="s">
        <v>669</v>
      </c>
      <c r="K30" s="570"/>
      <c r="L30" s="570"/>
      <c r="M30" s="570"/>
      <c r="N30" s="570" t="s">
        <v>670</v>
      </c>
      <c r="O30" s="570"/>
      <c r="P30" s="570"/>
      <c r="Q30" s="570"/>
      <c r="R30" s="570" t="s">
        <v>671</v>
      </c>
      <c r="S30" s="570"/>
      <c r="T30" s="570"/>
      <c r="U30" s="558" t="s">
        <v>672</v>
      </c>
      <c r="V30" s="559"/>
      <c r="W30" s="559"/>
      <c r="X30" s="559"/>
      <c r="Y30" s="560"/>
      <c r="Z30" s="558" t="s">
        <v>260</v>
      </c>
      <c r="AA30" s="559"/>
      <c r="AB30" s="570" t="s">
        <v>4</v>
      </c>
      <c r="AC30" s="570"/>
      <c r="AD30" s="570"/>
      <c r="AE30" s="570"/>
      <c r="AF30" s="570"/>
      <c r="AG30" s="570"/>
      <c r="AH30" s="570"/>
      <c r="AI30" s="570"/>
      <c r="AJ30" s="570"/>
      <c r="AK30" s="570"/>
      <c r="AL30" s="570"/>
      <c r="AM30" s="570"/>
      <c r="AN30" s="570"/>
      <c r="AO30" s="570"/>
      <c r="AP30" s="570"/>
      <c r="AQ30" s="570"/>
      <c r="AR30" s="570"/>
      <c r="AS30" s="570"/>
      <c r="AT30" s="559" t="s">
        <v>673</v>
      </c>
      <c r="AU30" s="559"/>
      <c r="AV30" s="559"/>
      <c r="AW30" s="559"/>
      <c r="AX30" s="559"/>
      <c r="AY30" s="559"/>
      <c r="AZ30" s="559"/>
    </row>
    <row r="31" spans="2:52" s="22" customFormat="1" ht="120" hidden="1" customHeight="1">
      <c r="B31" s="562"/>
      <c r="C31" s="562"/>
      <c r="D31" s="562"/>
      <c r="E31" s="562"/>
      <c r="F31" s="570"/>
      <c r="G31" s="570"/>
      <c r="H31" s="570"/>
      <c r="I31" s="570"/>
      <c r="J31" s="570"/>
      <c r="K31" s="570"/>
      <c r="L31" s="570"/>
      <c r="M31" s="570"/>
      <c r="N31" s="570"/>
      <c r="O31" s="570"/>
      <c r="P31" s="570"/>
      <c r="Q31" s="570"/>
      <c r="R31" s="570"/>
      <c r="S31" s="570"/>
      <c r="T31" s="570"/>
      <c r="U31" s="561"/>
      <c r="V31" s="562"/>
      <c r="W31" s="562"/>
      <c r="X31" s="562"/>
      <c r="Y31" s="563"/>
      <c r="Z31" s="561"/>
      <c r="AA31" s="563"/>
      <c r="AB31" s="570" t="s">
        <v>336</v>
      </c>
      <c r="AC31" s="570"/>
      <c r="AD31" s="570"/>
      <c r="AE31" s="570"/>
      <c r="AF31" s="570"/>
      <c r="AG31" s="570"/>
      <c r="AH31" s="570" t="s">
        <v>337</v>
      </c>
      <c r="AI31" s="570"/>
      <c r="AJ31" s="570"/>
      <c r="AK31" s="570"/>
      <c r="AL31" s="570"/>
      <c r="AM31" s="570"/>
      <c r="AN31" s="570" t="s">
        <v>674</v>
      </c>
      <c r="AO31" s="570"/>
      <c r="AP31" s="570"/>
      <c r="AQ31" s="570"/>
      <c r="AR31" s="570"/>
      <c r="AS31" s="570"/>
      <c r="AT31" s="562"/>
      <c r="AU31" s="562"/>
      <c r="AV31" s="562"/>
      <c r="AW31" s="562"/>
      <c r="AX31" s="562"/>
      <c r="AY31" s="562"/>
      <c r="AZ31" s="562"/>
    </row>
    <row r="32" spans="2:52" s="22" customFormat="1" ht="120" hidden="1" customHeight="1">
      <c r="B32" s="565"/>
      <c r="C32" s="565"/>
      <c r="D32" s="565"/>
      <c r="E32" s="565"/>
      <c r="F32" s="570"/>
      <c r="G32" s="570"/>
      <c r="H32" s="570"/>
      <c r="I32" s="570"/>
      <c r="J32" s="570"/>
      <c r="K32" s="570"/>
      <c r="L32" s="570"/>
      <c r="M32" s="570"/>
      <c r="N32" s="570"/>
      <c r="O32" s="570"/>
      <c r="P32" s="570"/>
      <c r="Q32" s="570"/>
      <c r="R32" s="570"/>
      <c r="S32" s="570"/>
      <c r="T32" s="570"/>
      <c r="U32" s="564"/>
      <c r="V32" s="565"/>
      <c r="W32" s="565"/>
      <c r="X32" s="565"/>
      <c r="Y32" s="566"/>
      <c r="Z32" s="564"/>
      <c r="AA32" s="566"/>
      <c r="AB32" s="570"/>
      <c r="AC32" s="570"/>
      <c r="AD32" s="570"/>
      <c r="AE32" s="570"/>
      <c r="AF32" s="570"/>
      <c r="AG32" s="570"/>
      <c r="AH32" s="570"/>
      <c r="AI32" s="570"/>
      <c r="AJ32" s="570"/>
      <c r="AK32" s="570"/>
      <c r="AL32" s="570"/>
      <c r="AM32" s="570"/>
      <c r="AN32" s="570"/>
      <c r="AO32" s="570"/>
      <c r="AP32" s="570"/>
      <c r="AQ32" s="570"/>
      <c r="AR32" s="570"/>
      <c r="AS32" s="570"/>
      <c r="AT32" s="565"/>
      <c r="AU32" s="565"/>
      <c r="AV32" s="565"/>
      <c r="AW32" s="565"/>
      <c r="AX32" s="565"/>
      <c r="AY32" s="565"/>
      <c r="AZ32" s="565"/>
    </row>
    <row r="33" spans="1:74" s="22" customFormat="1" ht="15" hidden="1" customHeight="1">
      <c r="B33" s="578" t="s">
        <v>5</v>
      </c>
      <c r="C33" s="578"/>
      <c r="D33" s="578"/>
      <c r="E33" s="579"/>
      <c r="F33" s="578" t="s">
        <v>6</v>
      </c>
      <c r="G33" s="578"/>
      <c r="H33" s="578"/>
      <c r="I33" s="579"/>
      <c r="J33" s="578" t="s">
        <v>7</v>
      </c>
      <c r="K33" s="578"/>
      <c r="L33" s="578"/>
      <c r="M33" s="579"/>
      <c r="N33" s="578" t="s">
        <v>8</v>
      </c>
      <c r="O33" s="578"/>
      <c r="P33" s="578"/>
      <c r="Q33" s="579"/>
      <c r="R33" s="578" t="s">
        <v>9</v>
      </c>
      <c r="S33" s="578"/>
      <c r="T33" s="579"/>
      <c r="U33" s="577" t="s">
        <v>10</v>
      </c>
      <c r="V33" s="578"/>
      <c r="W33" s="578"/>
      <c r="X33" s="578"/>
      <c r="Y33" s="579"/>
      <c r="Z33" s="577" t="s">
        <v>11</v>
      </c>
      <c r="AA33" s="579"/>
      <c r="AB33" s="888" t="s">
        <v>12</v>
      </c>
      <c r="AC33" s="888"/>
      <c r="AD33" s="888"/>
      <c r="AE33" s="888"/>
      <c r="AF33" s="888"/>
      <c r="AG33" s="888"/>
      <c r="AH33" s="888" t="s">
        <v>618</v>
      </c>
      <c r="AI33" s="888"/>
      <c r="AJ33" s="888"/>
      <c r="AK33" s="888"/>
      <c r="AL33" s="888"/>
      <c r="AM33" s="888"/>
      <c r="AN33" s="888" t="s">
        <v>619</v>
      </c>
      <c r="AO33" s="888"/>
      <c r="AP33" s="888"/>
      <c r="AQ33" s="888"/>
      <c r="AR33" s="888"/>
      <c r="AS33" s="888"/>
      <c r="AT33" s="577" t="s">
        <v>620</v>
      </c>
      <c r="AU33" s="578"/>
      <c r="AV33" s="578"/>
      <c r="AW33" s="578"/>
      <c r="AX33" s="578"/>
      <c r="AY33" s="578"/>
      <c r="AZ33" s="578"/>
    </row>
    <row r="34" spans="1:74" s="22" customFormat="1" ht="18" hidden="1" customHeight="1">
      <c r="A34" s="178"/>
      <c r="B34" s="1220" t="s">
        <v>296</v>
      </c>
      <c r="C34" s="1221"/>
      <c r="D34" s="1221"/>
      <c r="E34" s="1221"/>
      <c r="F34" s="1221"/>
      <c r="G34" s="1221"/>
      <c r="H34" s="1221"/>
      <c r="I34" s="1221"/>
      <c r="J34" s="1221"/>
      <c r="K34" s="1221"/>
      <c r="L34" s="1221"/>
      <c r="M34" s="1221"/>
      <c r="N34" s="1221" t="s">
        <v>296</v>
      </c>
      <c r="O34" s="1221"/>
      <c r="P34" s="1221"/>
      <c r="Q34" s="1221"/>
      <c r="R34" s="1221"/>
      <c r="S34" s="1221"/>
      <c r="T34" s="1221"/>
      <c r="U34" s="1221"/>
      <c r="V34" s="1221"/>
      <c r="W34" s="1221"/>
      <c r="X34" s="1221"/>
      <c r="Y34" s="1221"/>
      <c r="Z34" s="1070" t="s">
        <v>291</v>
      </c>
      <c r="AA34" s="1222"/>
      <c r="AB34" s="1086"/>
      <c r="AC34" s="1086"/>
      <c r="AD34" s="1086"/>
      <c r="AE34" s="1086"/>
      <c r="AF34" s="1086"/>
      <c r="AG34" s="1086"/>
      <c r="AH34" s="1086"/>
      <c r="AI34" s="1086"/>
      <c r="AJ34" s="1086"/>
      <c r="AK34" s="1086"/>
      <c r="AL34" s="1086"/>
      <c r="AM34" s="1086"/>
      <c r="AN34" s="1086"/>
      <c r="AO34" s="1086"/>
      <c r="AP34" s="1086"/>
      <c r="AQ34" s="1086"/>
      <c r="AR34" s="1086"/>
      <c r="AS34" s="1086"/>
      <c r="AT34" s="753"/>
      <c r="AU34" s="753"/>
      <c r="AV34" s="753"/>
      <c r="AW34" s="753"/>
      <c r="AX34" s="753"/>
      <c r="AY34" s="753"/>
      <c r="AZ34" s="754"/>
    </row>
    <row r="35" spans="1:74" s="22" customFormat="1" ht="18" hidden="1" customHeight="1">
      <c r="A35" s="178"/>
      <c r="B35" s="895"/>
      <c r="C35" s="803"/>
      <c r="D35" s="803"/>
      <c r="E35" s="803"/>
      <c r="F35" s="803"/>
      <c r="G35" s="803"/>
      <c r="H35" s="803"/>
      <c r="I35" s="803"/>
      <c r="J35" s="803"/>
      <c r="K35" s="803"/>
      <c r="L35" s="803"/>
      <c r="M35" s="803"/>
      <c r="N35" s="803"/>
      <c r="O35" s="803"/>
      <c r="P35" s="803"/>
      <c r="Q35" s="803"/>
      <c r="R35" s="803"/>
      <c r="S35" s="803"/>
      <c r="T35" s="803"/>
      <c r="U35" s="888"/>
      <c r="V35" s="888"/>
      <c r="W35" s="888"/>
      <c r="X35" s="888"/>
      <c r="Y35" s="888"/>
      <c r="Z35" s="572" t="s">
        <v>292</v>
      </c>
      <c r="AA35" s="573"/>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757"/>
    </row>
    <row r="36" spans="1:74" s="22" customFormat="1" ht="50.1" hidden="1" customHeight="1">
      <c r="A36" s="178"/>
      <c r="B36" s="887"/>
      <c r="C36" s="888"/>
      <c r="D36" s="888"/>
      <c r="E36" s="888"/>
      <c r="F36" s="888"/>
      <c r="G36" s="888"/>
      <c r="H36" s="888"/>
      <c r="I36" s="888"/>
      <c r="J36" s="888"/>
      <c r="K36" s="888"/>
      <c r="L36" s="888"/>
      <c r="M36" s="888"/>
      <c r="N36" s="888"/>
      <c r="O36" s="888"/>
      <c r="P36" s="888"/>
      <c r="Q36" s="888"/>
      <c r="R36" s="888"/>
      <c r="S36" s="888"/>
      <c r="T36" s="577"/>
      <c r="U36" s="1226" t="s">
        <v>675</v>
      </c>
      <c r="V36" s="1227"/>
      <c r="W36" s="1227"/>
      <c r="X36" s="1227"/>
      <c r="Y36" s="1228"/>
      <c r="Z36" s="572" t="s">
        <v>676</v>
      </c>
      <c r="AA36" s="573"/>
      <c r="AB36" s="570"/>
      <c r="AC36" s="570"/>
      <c r="AD36" s="570"/>
      <c r="AE36" s="570"/>
      <c r="AF36" s="570"/>
      <c r="AG36" s="570"/>
      <c r="AH36" s="570"/>
      <c r="AI36" s="570"/>
      <c r="AJ36" s="570"/>
      <c r="AK36" s="570"/>
      <c r="AL36" s="570"/>
      <c r="AM36" s="570"/>
      <c r="AN36" s="570"/>
      <c r="AO36" s="570"/>
      <c r="AP36" s="570"/>
      <c r="AQ36" s="570"/>
      <c r="AR36" s="570"/>
      <c r="AS36" s="570"/>
      <c r="AT36" s="570"/>
      <c r="AU36" s="570"/>
      <c r="AV36" s="570"/>
      <c r="AW36" s="570"/>
      <c r="AX36" s="570"/>
      <c r="AY36" s="570"/>
      <c r="AZ36" s="757"/>
    </row>
    <row r="37" spans="1:74" s="22" customFormat="1" ht="18" hidden="1" customHeight="1">
      <c r="B37" s="1223" t="s">
        <v>279</v>
      </c>
      <c r="C37" s="1223"/>
      <c r="D37" s="1223"/>
      <c r="E37" s="1223"/>
      <c r="F37" s="1223"/>
      <c r="G37" s="1223"/>
      <c r="H37" s="1223"/>
      <c r="I37" s="1223"/>
      <c r="J37" s="1223"/>
      <c r="K37" s="1223"/>
      <c r="L37" s="1223"/>
      <c r="M37" s="1223"/>
      <c r="N37" s="1223"/>
      <c r="O37" s="1223"/>
      <c r="P37" s="1223"/>
      <c r="Q37" s="1223"/>
      <c r="R37" s="1223"/>
      <c r="S37" s="1223"/>
      <c r="T37" s="1223"/>
      <c r="U37" s="1223"/>
      <c r="V37" s="1223"/>
      <c r="W37" s="1223"/>
      <c r="X37" s="1223"/>
      <c r="Y37" s="1224"/>
      <c r="Z37" s="1225">
        <v>9009</v>
      </c>
      <c r="AA37" s="603"/>
      <c r="AB37" s="601"/>
      <c r="AC37" s="602"/>
      <c r="AD37" s="602"/>
      <c r="AE37" s="602"/>
      <c r="AF37" s="602"/>
      <c r="AG37" s="603"/>
      <c r="AH37" s="601"/>
      <c r="AI37" s="602"/>
      <c r="AJ37" s="602"/>
      <c r="AK37" s="602"/>
      <c r="AL37" s="602"/>
      <c r="AM37" s="603"/>
      <c r="AN37" s="601"/>
      <c r="AO37" s="602"/>
      <c r="AP37" s="602"/>
      <c r="AQ37" s="602"/>
      <c r="AR37" s="602"/>
      <c r="AS37" s="603"/>
      <c r="AT37" s="602"/>
      <c r="AU37" s="602"/>
      <c r="AV37" s="602"/>
      <c r="AW37" s="602"/>
      <c r="AX37" s="602"/>
      <c r="AY37" s="602"/>
      <c r="AZ37" s="604"/>
      <c r="BV37" s="22" t="s">
        <v>296</v>
      </c>
    </row>
    <row r="38" spans="1:74" s="22" customFormat="1" ht="20.100000000000001" customHeight="1">
      <c r="B38" s="133"/>
      <c r="C38" s="133"/>
      <c r="D38" s="133"/>
      <c r="E38" s="133"/>
      <c r="F38" s="133"/>
      <c r="G38" s="133"/>
      <c r="H38" s="133"/>
      <c r="I38" s="133"/>
      <c r="J38" s="133"/>
      <c r="K38" s="133"/>
      <c r="L38" s="133"/>
      <c r="M38" s="133"/>
      <c r="N38" s="133"/>
      <c r="O38" s="133"/>
      <c r="P38" s="133"/>
      <c r="Q38" s="133"/>
      <c r="R38" s="133"/>
      <c r="S38" s="56"/>
      <c r="T38" s="56"/>
      <c r="U38" s="57"/>
      <c r="V38" s="57"/>
      <c r="W38" s="57"/>
      <c r="X38" s="57"/>
      <c r="Y38" s="57"/>
      <c r="Z38" s="57"/>
      <c r="AA38" s="57"/>
      <c r="AB38" s="57"/>
      <c r="AC38" s="31"/>
      <c r="AD38" s="31"/>
      <c r="AE38" s="31"/>
      <c r="AF38" s="31"/>
      <c r="AG38" s="31"/>
      <c r="AH38" s="31"/>
      <c r="AI38" s="31"/>
      <c r="AJ38" s="31"/>
      <c r="AK38" s="35"/>
      <c r="AL38" s="35"/>
      <c r="AM38" s="35"/>
      <c r="AN38" s="35"/>
      <c r="AO38" s="35"/>
      <c r="AP38" s="35"/>
      <c r="AQ38" s="35"/>
      <c r="AR38" s="35"/>
      <c r="AS38" s="35"/>
      <c r="AT38" s="35"/>
      <c r="AU38" s="35"/>
      <c r="AV38" s="35"/>
      <c r="AW38" s="35"/>
      <c r="AX38" s="35"/>
      <c r="AY38" s="35"/>
      <c r="AZ38" s="35"/>
    </row>
    <row r="39" spans="1:74" s="39" customFormat="1" ht="18" customHeight="1">
      <c r="A39" s="20"/>
      <c r="B39" s="37"/>
      <c r="C39" s="553" t="s">
        <v>315</v>
      </c>
      <c r="D39" s="553"/>
      <c r="E39" s="553"/>
      <c r="F39" s="553"/>
      <c r="G39" s="553"/>
      <c r="H39" s="553"/>
      <c r="I39" s="16"/>
      <c r="J39" s="20"/>
      <c r="K39" s="20"/>
      <c r="L39" s="20"/>
      <c r="M39" s="20"/>
      <c r="N39" s="38"/>
      <c r="O39" s="38"/>
      <c r="P39" s="38"/>
      <c r="Q39" s="38"/>
      <c r="R39" s="38"/>
      <c r="S39" s="38"/>
      <c r="T39" s="38"/>
      <c r="U39" s="38"/>
      <c r="V39" s="38"/>
      <c r="W39" s="38"/>
      <c r="X39" s="38"/>
      <c r="Y39" s="38"/>
      <c r="Z39" s="16"/>
      <c r="AA39" s="16"/>
      <c r="AB39" s="554"/>
      <c r="AC39" s="554"/>
      <c r="AD39" s="554"/>
      <c r="AE39" s="554"/>
      <c r="AF39" s="554"/>
      <c r="AG39" s="554"/>
      <c r="AH39" s="554"/>
      <c r="AI39" s="20"/>
      <c r="AJ39" s="20"/>
      <c r="AK39" s="554"/>
      <c r="AL39" s="554"/>
      <c r="AM39" s="554"/>
      <c r="AN39" s="554"/>
      <c r="AO39" s="554"/>
      <c r="AP39" s="554"/>
      <c r="AQ39" s="554"/>
      <c r="AR39" s="554"/>
      <c r="AS39" s="554"/>
      <c r="AT39" s="554"/>
      <c r="AU39" s="554"/>
      <c r="AV39" s="554"/>
      <c r="AW39" s="554"/>
      <c r="AX39" s="554"/>
      <c r="AY39" s="554"/>
      <c r="AZ39" s="554"/>
    </row>
    <row r="40" spans="1:74" s="39" customFormat="1" ht="18" customHeight="1">
      <c r="A40" s="20"/>
      <c r="B40" s="37"/>
      <c r="C40" s="551" t="s">
        <v>167</v>
      </c>
      <c r="D40" s="551"/>
      <c r="E40" s="551"/>
      <c r="F40" s="551"/>
      <c r="G40" s="551"/>
      <c r="H40" s="551"/>
      <c r="I40" s="551"/>
      <c r="J40" s="551"/>
      <c r="K40" s="551"/>
      <c r="L40" s="551"/>
      <c r="M40" s="551"/>
      <c r="N40" s="673" t="s">
        <v>168</v>
      </c>
      <c r="O40" s="673"/>
      <c r="P40" s="673"/>
      <c r="Q40" s="673"/>
      <c r="R40" s="673"/>
      <c r="S40" s="673"/>
      <c r="T40" s="673"/>
      <c r="U40" s="673"/>
      <c r="V40" s="673"/>
      <c r="W40" s="673"/>
      <c r="X40" s="673"/>
      <c r="Y40" s="673"/>
      <c r="Z40" s="40"/>
      <c r="AA40" s="40"/>
      <c r="AB40" s="673" t="s">
        <v>14</v>
      </c>
      <c r="AC40" s="673"/>
      <c r="AD40" s="673"/>
      <c r="AE40" s="673"/>
      <c r="AF40" s="673"/>
      <c r="AG40" s="673"/>
      <c r="AH40" s="673"/>
      <c r="AI40" s="41"/>
      <c r="AJ40" s="41"/>
      <c r="AK40" s="673" t="s">
        <v>15</v>
      </c>
      <c r="AL40" s="673"/>
      <c r="AM40" s="673"/>
      <c r="AN40" s="673"/>
      <c r="AO40" s="673"/>
      <c r="AP40" s="673"/>
      <c r="AQ40" s="673"/>
      <c r="AR40" s="673"/>
      <c r="AS40" s="673"/>
      <c r="AT40" s="673"/>
      <c r="AU40" s="673"/>
      <c r="AV40" s="673"/>
      <c r="AW40" s="673"/>
      <c r="AX40" s="673"/>
      <c r="AY40" s="673"/>
      <c r="AZ40" s="673"/>
    </row>
    <row r="41" spans="1:74" s="39" customFormat="1" ht="18" customHeight="1">
      <c r="A41" s="22"/>
      <c r="B41" s="37"/>
      <c r="C41" s="16"/>
      <c r="D41" s="16"/>
      <c r="E41" s="16"/>
      <c r="F41" s="16"/>
      <c r="G41" s="16"/>
      <c r="H41" s="16"/>
      <c r="I41" s="16"/>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1"/>
      <c r="AJ41" s="40"/>
      <c r="AK41" s="40"/>
      <c r="AL41" s="40"/>
      <c r="AM41" s="40"/>
      <c r="AN41" s="40"/>
      <c r="AO41" s="40"/>
      <c r="AP41" s="40"/>
      <c r="AQ41" s="40"/>
      <c r="AR41" s="40"/>
      <c r="AS41" s="40"/>
      <c r="AT41" s="40"/>
      <c r="AU41" s="40"/>
      <c r="AV41" s="40"/>
      <c r="AW41" s="40"/>
      <c r="AX41" s="40"/>
      <c r="AY41" s="40"/>
      <c r="AZ41" s="40"/>
    </row>
    <row r="42" spans="1:74" s="39" customFormat="1" ht="18" customHeight="1">
      <c r="B42" s="37"/>
      <c r="C42" s="553" t="s">
        <v>169</v>
      </c>
      <c r="D42" s="553"/>
      <c r="E42" s="553"/>
      <c r="F42" s="553"/>
      <c r="G42" s="553"/>
      <c r="H42" s="553"/>
      <c r="I42" s="16"/>
      <c r="J42" s="41"/>
      <c r="K42" s="41"/>
      <c r="L42" s="41"/>
      <c r="M42" s="41"/>
      <c r="N42" s="42"/>
      <c r="O42" s="42"/>
      <c r="P42" s="42"/>
      <c r="Q42" s="42"/>
      <c r="R42" s="42"/>
      <c r="S42" s="42"/>
      <c r="T42" s="42"/>
      <c r="U42" s="42"/>
      <c r="V42" s="42"/>
      <c r="W42" s="42"/>
      <c r="X42" s="42"/>
      <c r="Y42" s="42"/>
      <c r="Z42" s="40"/>
      <c r="AA42" s="40"/>
      <c r="AB42" s="674"/>
      <c r="AC42" s="674"/>
      <c r="AD42" s="674"/>
      <c r="AE42" s="674"/>
      <c r="AF42" s="674"/>
      <c r="AG42" s="674"/>
      <c r="AH42" s="674"/>
      <c r="AI42" s="674"/>
      <c r="AJ42" s="674"/>
      <c r="AK42" s="674"/>
      <c r="AL42" s="674"/>
      <c r="AM42" s="674"/>
      <c r="AN42" s="674"/>
      <c r="AO42" s="41"/>
      <c r="AP42" s="41"/>
      <c r="AQ42" s="675"/>
      <c r="AR42" s="675"/>
      <c r="AS42" s="675"/>
      <c r="AT42" s="675"/>
      <c r="AU42" s="675"/>
      <c r="AV42" s="675"/>
      <c r="AW42" s="675"/>
      <c r="AX42" s="675"/>
      <c r="AY42" s="675"/>
      <c r="AZ42" s="675"/>
    </row>
    <row r="43" spans="1:74" s="39" customFormat="1" ht="18" customHeight="1">
      <c r="B43" s="37"/>
      <c r="C43" s="672"/>
      <c r="D43" s="672"/>
      <c r="E43" s="672"/>
      <c r="F43" s="672"/>
      <c r="G43" s="672"/>
      <c r="H43" s="672"/>
      <c r="I43" s="16"/>
      <c r="K43" s="41"/>
      <c r="L43" s="41"/>
      <c r="M43" s="41"/>
      <c r="N43" s="673" t="s">
        <v>168</v>
      </c>
      <c r="O43" s="673"/>
      <c r="P43" s="673"/>
      <c r="Q43" s="673"/>
      <c r="R43" s="673"/>
      <c r="S43" s="673"/>
      <c r="T43" s="673"/>
      <c r="U43" s="673"/>
      <c r="V43" s="673"/>
      <c r="W43" s="673"/>
      <c r="X43" s="673"/>
      <c r="Y43" s="673"/>
      <c r="Z43" s="40"/>
      <c r="AA43" s="40"/>
      <c r="AB43" s="673" t="s">
        <v>170</v>
      </c>
      <c r="AC43" s="673"/>
      <c r="AD43" s="673"/>
      <c r="AE43" s="673"/>
      <c r="AF43" s="673"/>
      <c r="AG43" s="673"/>
      <c r="AH43" s="673"/>
      <c r="AI43" s="673"/>
      <c r="AJ43" s="673"/>
      <c r="AK43" s="673"/>
      <c r="AL43" s="673"/>
      <c r="AM43" s="673"/>
      <c r="AN43" s="673"/>
      <c r="AO43" s="41"/>
      <c r="AP43" s="41"/>
      <c r="AQ43" s="673" t="s">
        <v>171</v>
      </c>
      <c r="AR43" s="673"/>
      <c r="AS43" s="673"/>
      <c r="AT43" s="673"/>
      <c r="AU43" s="673"/>
      <c r="AV43" s="673"/>
      <c r="AW43" s="673"/>
      <c r="AX43" s="673"/>
      <c r="AY43" s="673"/>
      <c r="AZ43" s="673"/>
    </row>
    <row r="44" spans="1:74" s="39" customFormat="1" ht="18" customHeight="1">
      <c r="B44" s="37"/>
      <c r="C44" s="16"/>
      <c r="D44" s="16"/>
      <c r="E44" s="16"/>
      <c r="F44" s="16"/>
      <c r="G44" s="16"/>
      <c r="H44" s="16"/>
      <c r="I44" s="16"/>
      <c r="J44" s="43"/>
      <c r="K44" s="43"/>
      <c r="L44" s="43"/>
      <c r="M44" s="43"/>
      <c r="N44" s="43"/>
      <c r="O44" s="43"/>
      <c r="P44" s="43"/>
      <c r="Q44" s="43"/>
      <c r="R44" s="43"/>
      <c r="S44" s="43"/>
      <c r="T44" s="43"/>
      <c r="U44" s="43"/>
      <c r="V44" s="43"/>
      <c r="W44" s="43"/>
      <c r="X44" s="43"/>
      <c r="Y44" s="43"/>
      <c r="Z44" s="16"/>
      <c r="AA44" s="16"/>
      <c r="AB44" s="43"/>
      <c r="AC44" s="43"/>
      <c r="AD44" s="43"/>
      <c r="AE44" s="43"/>
      <c r="AF44" s="43"/>
      <c r="AG44" s="43"/>
      <c r="AH44" s="43"/>
      <c r="AI44" s="43"/>
      <c r="AJ44" s="43"/>
      <c r="AK44" s="43"/>
      <c r="AL44" s="43"/>
      <c r="AM44" s="43"/>
      <c r="AN44" s="43"/>
      <c r="AO44" s="20"/>
      <c r="AP44" s="20"/>
      <c r="AQ44" s="43"/>
      <c r="AR44" s="43"/>
      <c r="AS44" s="43"/>
      <c r="AT44" s="43"/>
      <c r="AU44" s="43"/>
      <c r="AV44" s="43"/>
      <c r="AW44" s="43"/>
      <c r="AX44" s="43"/>
      <c r="AY44" s="43"/>
      <c r="AZ44" s="43"/>
    </row>
    <row r="45" spans="1:74" s="39" customFormat="1" ht="18" customHeight="1">
      <c r="B45" s="20"/>
      <c r="C45" s="5" t="s">
        <v>442</v>
      </c>
      <c r="D45" s="5"/>
      <c r="E45" s="5"/>
      <c r="F45" s="5"/>
      <c r="G45" s="5"/>
      <c r="H45" s="5"/>
      <c r="I45" s="5"/>
      <c r="J45" s="5"/>
      <c r="K45" s="5"/>
      <c r="L45" s="5"/>
      <c r="M45" s="5"/>
      <c r="N45" s="5"/>
      <c r="O45" s="5"/>
      <c r="P45" s="5"/>
      <c r="Q45" s="5"/>
      <c r="R45" s="5"/>
      <c r="S45" s="5"/>
      <c r="T45" s="5"/>
      <c r="U45" s="5"/>
      <c r="V45" s="5"/>
      <c r="W45" s="5"/>
      <c r="X45" s="5"/>
      <c r="Y45" s="5"/>
      <c r="Z45" s="16"/>
      <c r="AA45" s="16"/>
      <c r="AB45" s="16"/>
      <c r="AC45" s="16"/>
      <c r="AD45" s="16"/>
      <c r="AE45" s="16"/>
      <c r="AF45" s="16"/>
      <c r="AG45" s="16"/>
      <c r="AH45" s="16"/>
      <c r="AI45" s="16"/>
      <c r="AJ45" s="16"/>
      <c r="AK45" s="16"/>
      <c r="AL45" s="16"/>
      <c r="AM45" s="16"/>
      <c r="AN45" s="16"/>
      <c r="AO45" s="16"/>
      <c r="AP45" s="16"/>
      <c r="AQ45" s="16"/>
      <c r="AR45" s="16"/>
      <c r="AS45" s="16"/>
      <c r="AT45" s="16"/>
      <c r="AU45" s="16"/>
      <c r="AV45" s="20"/>
      <c r="AW45" s="20"/>
      <c r="AX45" s="20"/>
      <c r="AY45" s="20"/>
      <c r="AZ45" s="20"/>
      <c r="BA45" s="20"/>
    </row>
  </sheetData>
  <mergeCells count="126">
    <mergeCell ref="C42:H42"/>
    <mergeCell ref="AB42:AN42"/>
    <mergeCell ref="AQ42:AZ42"/>
    <mergeCell ref="C43:H43"/>
    <mergeCell ref="N43:Y43"/>
    <mergeCell ref="AB43:AN43"/>
    <mergeCell ref="AQ43:AZ43"/>
    <mergeCell ref="C39:H39"/>
    <mergeCell ref="AB39:AH39"/>
    <mergeCell ref="AK39:AZ39"/>
    <mergeCell ref="C40:M40"/>
    <mergeCell ref="N40:Y40"/>
    <mergeCell ref="AB40:AH40"/>
    <mergeCell ref="AK40:AZ40"/>
    <mergeCell ref="AB34:AG34"/>
    <mergeCell ref="AH34:AM34"/>
    <mergeCell ref="AN34:AS34"/>
    <mergeCell ref="AT34:AZ34"/>
    <mergeCell ref="B37:Y37"/>
    <mergeCell ref="Z37:AA37"/>
    <mergeCell ref="AB37:AG37"/>
    <mergeCell ref="AH37:AM37"/>
    <mergeCell ref="AN37:AS37"/>
    <mergeCell ref="AT37:AZ37"/>
    <mergeCell ref="U36:Y36"/>
    <mergeCell ref="Z36:AA36"/>
    <mergeCell ref="AB36:AG36"/>
    <mergeCell ref="AH36:AM36"/>
    <mergeCell ref="AN36:AS36"/>
    <mergeCell ref="AT36:AZ36"/>
    <mergeCell ref="Z33:AA33"/>
    <mergeCell ref="AB33:AG33"/>
    <mergeCell ref="AH33:AM33"/>
    <mergeCell ref="AN33:AS33"/>
    <mergeCell ref="AT33:AZ33"/>
    <mergeCell ref="B34:E36"/>
    <mergeCell ref="F34:I36"/>
    <mergeCell ref="J34:M36"/>
    <mergeCell ref="N34:Q36"/>
    <mergeCell ref="R34:T36"/>
    <mergeCell ref="B33:E33"/>
    <mergeCell ref="F33:I33"/>
    <mergeCell ref="J33:M33"/>
    <mergeCell ref="N33:Q33"/>
    <mergeCell ref="R33:T33"/>
    <mergeCell ref="U33:Y33"/>
    <mergeCell ref="U35:Y35"/>
    <mergeCell ref="Z35:AA35"/>
    <mergeCell ref="AB35:AG35"/>
    <mergeCell ref="AH35:AM35"/>
    <mergeCell ref="AN35:AS35"/>
    <mergeCell ref="AT35:AZ35"/>
    <mergeCell ref="U34:Y34"/>
    <mergeCell ref="Z34:AA34"/>
    <mergeCell ref="Z30:AA32"/>
    <mergeCell ref="AB30:AS30"/>
    <mergeCell ref="AT30:AZ32"/>
    <mergeCell ref="AB31:AG32"/>
    <mergeCell ref="AH31:AM32"/>
    <mergeCell ref="AN31:AS32"/>
    <mergeCell ref="B30:E32"/>
    <mergeCell ref="F30:I32"/>
    <mergeCell ref="J30:M32"/>
    <mergeCell ref="N30:Q32"/>
    <mergeCell ref="R30:T32"/>
    <mergeCell ref="U30:Y32"/>
    <mergeCell ref="B27:Y27"/>
    <mergeCell ref="Z27:AB27"/>
    <mergeCell ref="AC27:AJ27"/>
    <mergeCell ref="AK27:AR27"/>
    <mergeCell ref="AS27:AZ27"/>
    <mergeCell ref="B28:AZ28"/>
    <mergeCell ref="B25:Q25"/>
    <mergeCell ref="R25:Y25"/>
    <mergeCell ref="Z25:AB25"/>
    <mergeCell ref="B26:Q26"/>
    <mergeCell ref="R26:Y26"/>
    <mergeCell ref="Z26:AB26"/>
    <mergeCell ref="B24:Q24"/>
    <mergeCell ref="R24:Y24"/>
    <mergeCell ref="Z24:AB24"/>
    <mergeCell ref="AC24:AJ24"/>
    <mergeCell ref="AK24:AR24"/>
    <mergeCell ref="AS24:AZ24"/>
    <mergeCell ref="B23:Q23"/>
    <mergeCell ref="R23:Y23"/>
    <mergeCell ref="Z23:AB23"/>
    <mergeCell ref="AC23:AJ23"/>
    <mergeCell ref="AK23:AR23"/>
    <mergeCell ref="AS23:AZ23"/>
    <mergeCell ref="B20:Q22"/>
    <mergeCell ref="R20:Y22"/>
    <mergeCell ref="Z20:AB22"/>
    <mergeCell ref="AC20:AZ20"/>
    <mergeCell ref="AC21:AJ22"/>
    <mergeCell ref="AK21:AR22"/>
    <mergeCell ref="AS21:AZ22"/>
    <mergeCell ref="B16:Y16"/>
    <mergeCell ref="Z16:AB16"/>
    <mergeCell ref="AC16:AJ16"/>
    <mergeCell ref="AK16:AR16"/>
    <mergeCell ref="AS16:AZ16"/>
    <mergeCell ref="B18:AZ18"/>
    <mergeCell ref="B15:Y15"/>
    <mergeCell ref="Z15:AB15"/>
    <mergeCell ref="Z10:AB12"/>
    <mergeCell ref="AC10:AZ10"/>
    <mergeCell ref="AC11:AJ12"/>
    <mergeCell ref="AK11:AR12"/>
    <mergeCell ref="AS11:AZ12"/>
    <mergeCell ref="B13:Y13"/>
    <mergeCell ref="Z13:AB13"/>
    <mergeCell ref="AC13:AJ13"/>
    <mergeCell ref="AK13:AR13"/>
    <mergeCell ref="AS13:AZ13"/>
    <mergeCell ref="A1:AZ1"/>
    <mergeCell ref="L3:AZ3"/>
    <mergeCell ref="L4:AZ4"/>
    <mergeCell ref="L5:AZ5"/>
    <mergeCell ref="B8:AS8"/>
    <mergeCell ref="B10:Y12"/>
    <mergeCell ref="B14:Y14"/>
    <mergeCell ref="Z14:AB14"/>
    <mergeCell ref="AC14:AJ14"/>
    <mergeCell ref="AK14:AR14"/>
    <mergeCell ref="AS14:AZ14"/>
  </mergeCells>
  <pageMargins left="0.25" right="0.25" top="0.75" bottom="0.75" header="0.3" footer="0.3"/>
  <pageSetup paperSize="9" scale="50" orientation="portrait" r:id="rId1"/>
</worksheet>
</file>

<file path=xl/worksheets/sheet24.xml><?xml version="1.0" encoding="utf-8"?>
<worksheet xmlns="http://schemas.openxmlformats.org/spreadsheetml/2006/main" xmlns:r="http://schemas.openxmlformats.org/officeDocument/2006/relationships">
  <dimension ref="A1:AZ50"/>
  <sheetViews>
    <sheetView view="pageBreakPreview" zoomScale="60" zoomScaleNormal="70" workbookViewId="0">
      <selection activeCell="F9" sqref="F9"/>
    </sheetView>
  </sheetViews>
  <sheetFormatPr defaultRowHeight="15.75"/>
  <cols>
    <col min="1" max="1" width="3.85546875" style="16" customWidth="1"/>
    <col min="2" max="14" width="5.5703125" style="16" customWidth="1"/>
    <col min="15" max="52" width="3.85546875" style="16" customWidth="1"/>
    <col min="53" max="16384" width="9.140625" style="54"/>
  </cols>
  <sheetData>
    <row r="1" spans="1:52">
      <c r="A1" s="552" t="s">
        <v>677</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row>
    <row r="3" spans="1:52">
      <c r="A3" s="20" t="s">
        <v>254</v>
      </c>
      <c r="B3" s="20"/>
      <c r="C3" s="20"/>
      <c r="D3" s="20"/>
      <c r="E3" s="20"/>
      <c r="F3" s="20"/>
      <c r="G3" s="20"/>
      <c r="H3" s="20"/>
      <c r="I3" s="20"/>
      <c r="J3" s="20"/>
      <c r="K3" s="20"/>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row>
    <row r="4" spans="1:52">
      <c r="A4" s="20" t="s">
        <v>255</v>
      </c>
      <c r="B4" s="20"/>
      <c r="C4" s="20"/>
      <c r="D4" s="20"/>
      <c r="E4" s="20"/>
      <c r="F4" s="20"/>
      <c r="G4" s="20"/>
      <c r="H4" s="20"/>
      <c r="I4" s="20"/>
      <c r="J4" s="20"/>
      <c r="K4" s="20"/>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row>
    <row r="5" spans="1:52" ht="22.5">
      <c r="A5" s="20"/>
      <c r="B5" s="20"/>
      <c r="C5" s="20"/>
      <c r="D5" s="20"/>
      <c r="E5" s="20"/>
      <c r="F5" s="20"/>
      <c r="G5" s="20"/>
      <c r="H5" s="20"/>
      <c r="I5" s="20"/>
      <c r="J5" s="20"/>
      <c r="K5" s="20"/>
      <c r="L5" s="1229" t="s">
        <v>316</v>
      </c>
      <c r="M5" s="1229"/>
      <c r="N5" s="1229"/>
      <c r="O5" s="1229"/>
      <c r="P5" s="1229"/>
      <c r="Q5" s="1229"/>
      <c r="R5" s="1229"/>
      <c r="S5" s="1229"/>
      <c r="T5" s="1229"/>
      <c r="U5" s="1229"/>
      <c r="V5" s="1229"/>
      <c r="W5" s="1229"/>
      <c r="X5" s="1229"/>
      <c r="Y5" s="1229"/>
      <c r="Z5" s="1229"/>
      <c r="AA5" s="1229"/>
      <c r="AB5" s="1229"/>
      <c r="AC5" s="1229"/>
      <c r="AD5" s="1229"/>
      <c r="AE5" s="1229"/>
      <c r="AF5" s="1229"/>
      <c r="AG5" s="1229"/>
      <c r="AH5" s="1229"/>
      <c r="AI5" s="1229"/>
      <c r="AJ5" s="1229"/>
      <c r="AK5" s="1229"/>
      <c r="AL5" s="1229"/>
      <c r="AM5" s="1229"/>
      <c r="AN5" s="1229"/>
      <c r="AO5" s="1229"/>
      <c r="AP5" s="1229"/>
      <c r="AQ5" s="1229"/>
      <c r="AR5" s="1229"/>
      <c r="AS5" s="1229"/>
      <c r="AT5" s="1229"/>
      <c r="AU5" s="1229"/>
      <c r="AV5" s="1229"/>
      <c r="AW5" s="1229"/>
      <c r="AX5" s="1229"/>
      <c r="AY5" s="1229"/>
      <c r="AZ5" s="1229"/>
    </row>
    <row r="6" spans="1:52">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8" spans="1:52">
      <c r="A8" s="22"/>
      <c r="B8" s="557" t="s">
        <v>678</v>
      </c>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2">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row>
    <row r="10" spans="1:52">
      <c r="A10" s="22"/>
      <c r="B10" s="558" t="s">
        <v>0</v>
      </c>
      <c r="C10" s="559"/>
      <c r="D10" s="559"/>
      <c r="E10" s="559"/>
      <c r="F10" s="559"/>
      <c r="G10" s="559"/>
      <c r="H10" s="559"/>
      <c r="I10" s="559"/>
      <c r="J10" s="559"/>
      <c r="K10" s="559"/>
      <c r="L10" s="559"/>
      <c r="M10" s="559"/>
      <c r="N10" s="559"/>
      <c r="O10" s="559"/>
      <c r="P10" s="559"/>
      <c r="Q10" s="559"/>
      <c r="R10" s="559"/>
      <c r="S10" s="559"/>
      <c r="T10" s="559"/>
      <c r="U10" s="559"/>
      <c r="V10" s="559"/>
      <c r="W10" s="559"/>
      <c r="X10" s="559"/>
      <c r="Y10" s="560"/>
      <c r="Z10" s="558" t="s">
        <v>260</v>
      </c>
      <c r="AA10" s="559"/>
      <c r="AB10" s="560"/>
      <c r="AC10" s="567" t="s">
        <v>286</v>
      </c>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9"/>
    </row>
    <row r="11" spans="1:52">
      <c r="A11" s="22"/>
      <c r="B11" s="561"/>
      <c r="C11" s="562"/>
      <c r="D11" s="562"/>
      <c r="E11" s="562"/>
      <c r="F11" s="562"/>
      <c r="G11" s="562"/>
      <c r="H11" s="562"/>
      <c r="I11" s="562"/>
      <c r="J11" s="562"/>
      <c r="K11" s="562"/>
      <c r="L11" s="562"/>
      <c r="M11" s="562"/>
      <c r="N11" s="562"/>
      <c r="O11" s="562"/>
      <c r="P11" s="562"/>
      <c r="Q11" s="562"/>
      <c r="R11" s="562"/>
      <c r="S11" s="562"/>
      <c r="T11" s="562"/>
      <c r="U11" s="562"/>
      <c r="V11" s="562"/>
      <c r="W11" s="562"/>
      <c r="X11" s="562"/>
      <c r="Y11" s="563"/>
      <c r="Z11" s="561"/>
      <c r="AA11" s="562"/>
      <c r="AB11" s="563"/>
      <c r="AC11" s="558" t="s">
        <v>262</v>
      </c>
      <c r="AD11" s="559"/>
      <c r="AE11" s="559"/>
      <c r="AF11" s="559"/>
      <c r="AG11" s="559"/>
      <c r="AH11" s="559"/>
      <c r="AI11" s="559"/>
      <c r="AJ11" s="560"/>
      <c r="AK11" s="570" t="s">
        <v>263</v>
      </c>
      <c r="AL11" s="570"/>
      <c r="AM11" s="570"/>
      <c r="AN11" s="570"/>
      <c r="AO11" s="570"/>
      <c r="AP11" s="570"/>
      <c r="AQ11" s="570"/>
      <c r="AR11" s="570"/>
      <c r="AS11" s="559" t="s">
        <v>264</v>
      </c>
      <c r="AT11" s="559"/>
      <c r="AU11" s="559"/>
      <c r="AV11" s="559"/>
      <c r="AW11" s="559"/>
      <c r="AX11" s="559"/>
      <c r="AY11" s="559"/>
      <c r="AZ11" s="560"/>
    </row>
    <row r="12" spans="1:52">
      <c r="A12" s="22"/>
      <c r="B12" s="564"/>
      <c r="C12" s="565"/>
      <c r="D12" s="565"/>
      <c r="E12" s="565"/>
      <c r="F12" s="565"/>
      <c r="G12" s="565"/>
      <c r="H12" s="565"/>
      <c r="I12" s="565"/>
      <c r="J12" s="565"/>
      <c r="K12" s="565"/>
      <c r="L12" s="565"/>
      <c r="M12" s="565"/>
      <c r="N12" s="565"/>
      <c r="O12" s="565"/>
      <c r="P12" s="565"/>
      <c r="Q12" s="565"/>
      <c r="R12" s="565"/>
      <c r="S12" s="565"/>
      <c r="T12" s="565"/>
      <c r="U12" s="565"/>
      <c r="V12" s="565"/>
      <c r="W12" s="565"/>
      <c r="X12" s="565"/>
      <c r="Y12" s="566"/>
      <c r="Z12" s="564"/>
      <c r="AA12" s="565"/>
      <c r="AB12" s="566"/>
      <c r="AC12" s="564"/>
      <c r="AD12" s="565"/>
      <c r="AE12" s="565"/>
      <c r="AF12" s="565"/>
      <c r="AG12" s="565"/>
      <c r="AH12" s="565"/>
      <c r="AI12" s="565"/>
      <c r="AJ12" s="566"/>
      <c r="AK12" s="570"/>
      <c r="AL12" s="570"/>
      <c r="AM12" s="570"/>
      <c r="AN12" s="570"/>
      <c r="AO12" s="570"/>
      <c r="AP12" s="570"/>
      <c r="AQ12" s="570"/>
      <c r="AR12" s="570"/>
      <c r="AS12" s="565"/>
      <c r="AT12" s="565"/>
      <c r="AU12" s="565"/>
      <c r="AV12" s="565"/>
      <c r="AW12" s="565"/>
      <c r="AX12" s="565"/>
      <c r="AY12" s="565"/>
      <c r="AZ12" s="566"/>
    </row>
    <row r="13" spans="1:52" ht="16.5" thickBot="1">
      <c r="A13" s="24"/>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6"/>
      <c r="Z13" s="574" t="s">
        <v>6</v>
      </c>
      <c r="AA13" s="575"/>
      <c r="AB13" s="576"/>
      <c r="AC13" s="577" t="s">
        <v>7</v>
      </c>
      <c r="AD13" s="578"/>
      <c r="AE13" s="578"/>
      <c r="AF13" s="578"/>
      <c r="AG13" s="578"/>
      <c r="AH13" s="578"/>
      <c r="AI13" s="578"/>
      <c r="AJ13" s="579"/>
      <c r="AK13" s="577" t="s">
        <v>8</v>
      </c>
      <c r="AL13" s="578"/>
      <c r="AM13" s="578"/>
      <c r="AN13" s="578"/>
      <c r="AO13" s="578"/>
      <c r="AP13" s="578"/>
      <c r="AQ13" s="578"/>
      <c r="AR13" s="579"/>
      <c r="AS13" s="577" t="s">
        <v>9</v>
      </c>
      <c r="AT13" s="578"/>
      <c r="AU13" s="578"/>
      <c r="AV13" s="578"/>
      <c r="AW13" s="578"/>
      <c r="AX13" s="578"/>
      <c r="AY13" s="578"/>
      <c r="AZ13" s="579"/>
    </row>
    <row r="14" spans="1:52">
      <c r="A14" s="20"/>
      <c r="B14" s="616" t="s">
        <v>436</v>
      </c>
      <c r="C14" s="617"/>
      <c r="D14" s="617"/>
      <c r="E14" s="617"/>
      <c r="F14" s="617"/>
      <c r="G14" s="617"/>
      <c r="H14" s="617"/>
      <c r="I14" s="617"/>
      <c r="J14" s="617"/>
      <c r="K14" s="617"/>
      <c r="L14" s="617"/>
      <c r="M14" s="617"/>
      <c r="N14" s="617"/>
      <c r="O14" s="617"/>
      <c r="P14" s="617"/>
      <c r="Q14" s="617"/>
      <c r="R14" s="617"/>
      <c r="S14" s="617"/>
      <c r="T14" s="617"/>
      <c r="U14" s="617"/>
      <c r="V14" s="617"/>
      <c r="W14" s="617"/>
      <c r="X14" s="617"/>
      <c r="Y14" s="618"/>
      <c r="Z14" s="751" t="s">
        <v>266</v>
      </c>
      <c r="AA14" s="752"/>
      <c r="AB14" s="752"/>
      <c r="AC14" s="753"/>
      <c r="AD14" s="753"/>
      <c r="AE14" s="753"/>
      <c r="AF14" s="753"/>
      <c r="AG14" s="753"/>
      <c r="AH14" s="753"/>
      <c r="AI14" s="753"/>
      <c r="AJ14" s="753"/>
      <c r="AK14" s="753"/>
      <c r="AL14" s="753"/>
      <c r="AM14" s="753"/>
      <c r="AN14" s="753"/>
      <c r="AO14" s="753"/>
      <c r="AP14" s="753"/>
      <c r="AQ14" s="753"/>
      <c r="AR14" s="753"/>
      <c r="AS14" s="753"/>
      <c r="AT14" s="753"/>
      <c r="AU14" s="753"/>
      <c r="AV14" s="753"/>
      <c r="AW14" s="753"/>
      <c r="AX14" s="753"/>
      <c r="AY14" s="753"/>
      <c r="AZ14" s="754"/>
    </row>
    <row r="15" spans="1:52">
      <c r="A15" s="20"/>
      <c r="B15" s="61"/>
      <c r="C15" s="62"/>
      <c r="D15" s="62"/>
      <c r="E15" s="62"/>
      <c r="F15" s="62"/>
      <c r="G15" s="62"/>
      <c r="H15" s="62"/>
      <c r="I15" s="62"/>
      <c r="J15" s="62"/>
      <c r="K15" s="62"/>
      <c r="L15" s="62"/>
      <c r="M15" s="62"/>
      <c r="N15" s="62"/>
      <c r="O15" s="62"/>
      <c r="P15" s="62"/>
      <c r="Q15" s="62"/>
      <c r="R15" s="62"/>
      <c r="S15" s="62"/>
      <c r="T15" s="62"/>
      <c r="U15" s="62"/>
      <c r="V15" s="62"/>
      <c r="W15" s="62"/>
      <c r="X15" s="62"/>
      <c r="Y15" s="62"/>
      <c r="Z15" s="755" t="s">
        <v>268</v>
      </c>
      <c r="AA15" s="756"/>
      <c r="AB15" s="756"/>
      <c r="AC15" s="567"/>
      <c r="AD15" s="568"/>
      <c r="AE15" s="568"/>
      <c r="AF15" s="568"/>
      <c r="AG15" s="568"/>
      <c r="AH15" s="568"/>
      <c r="AI15" s="568"/>
      <c r="AJ15" s="569"/>
      <c r="AK15" s="567"/>
      <c r="AL15" s="568"/>
      <c r="AM15" s="568"/>
      <c r="AN15" s="568"/>
      <c r="AO15" s="568"/>
      <c r="AP15" s="568"/>
      <c r="AQ15" s="568"/>
      <c r="AR15" s="569"/>
      <c r="AS15" s="567"/>
      <c r="AT15" s="568"/>
      <c r="AU15" s="568"/>
      <c r="AV15" s="568"/>
      <c r="AW15" s="568"/>
      <c r="AX15" s="568"/>
      <c r="AY15" s="568"/>
      <c r="AZ15" s="594"/>
    </row>
    <row r="16" spans="1:52" ht="16.5" thickBot="1">
      <c r="A16" s="20"/>
      <c r="B16" s="850" t="s">
        <v>279</v>
      </c>
      <c r="C16" s="851"/>
      <c r="D16" s="851"/>
      <c r="E16" s="851"/>
      <c r="F16" s="851"/>
      <c r="G16" s="851"/>
      <c r="H16" s="851"/>
      <c r="I16" s="851"/>
      <c r="J16" s="851"/>
      <c r="K16" s="851"/>
      <c r="L16" s="851"/>
      <c r="M16" s="851"/>
      <c r="N16" s="851"/>
      <c r="O16" s="851"/>
      <c r="P16" s="851"/>
      <c r="Q16" s="851"/>
      <c r="R16" s="851"/>
      <c r="S16" s="851"/>
      <c r="T16" s="851"/>
      <c r="U16" s="851"/>
      <c r="V16" s="851"/>
      <c r="W16" s="851"/>
      <c r="X16" s="851"/>
      <c r="Y16" s="852"/>
      <c r="Z16" s="853" t="s">
        <v>280</v>
      </c>
      <c r="AA16" s="854"/>
      <c r="AB16" s="855"/>
      <c r="AC16" s="1111"/>
      <c r="AD16" s="857"/>
      <c r="AE16" s="857"/>
      <c r="AF16" s="857"/>
      <c r="AG16" s="857"/>
      <c r="AH16" s="857"/>
      <c r="AI16" s="857"/>
      <c r="AJ16" s="858"/>
      <c r="AK16" s="1111"/>
      <c r="AL16" s="857"/>
      <c r="AM16" s="857"/>
      <c r="AN16" s="857"/>
      <c r="AO16" s="857"/>
      <c r="AP16" s="857"/>
      <c r="AQ16" s="857"/>
      <c r="AR16" s="858"/>
      <c r="AS16" s="1111"/>
      <c r="AT16" s="857"/>
      <c r="AU16" s="857"/>
      <c r="AV16" s="857"/>
      <c r="AW16" s="857"/>
      <c r="AX16" s="857"/>
      <c r="AY16" s="857"/>
      <c r="AZ16" s="859"/>
    </row>
    <row r="17" spans="1:52">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row>
    <row r="18" spans="1:52">
      <c r="A18" s="23"/>
      <c r="B18" s="605" t="s">
        <v>679</v>
      </c>
      <c r="C18" s="605"/>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5"/>
      <c r="AM18" s="605"/>
      <c r="AN18" s="605"/>
      <c r="AO18" s="605"/>
      <c r="AP18" s="605"/>
      <c r="AQ18" s="605"/>
      <c r="AR18" s="605"/>
      <c r="AS18" s="605"/>
      <c r="AT18" s="605"/>
      <c r="AU18" s="605"/>
      <c r="AV18" s="605"/>
      <c r="AW18" s="605"/>
      <c r="AX18" s="605"/>
      <c r="AY18" s="605"/>
      <c r="AZ18" s="605"/>
    </row>
    <row r="19" spans="1:52">
      <c r="A19" s="22"/>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row>
    <row r="20" spans="1:52">
      <c r="A20" s="22"/>
      <c r="B20" s="558" t="s">
        <v>0</v>
      </c>
      <c r="C20" s="559"/>
      <c r="D20" s="559"/>
      <c r="E20" s="559"/>
      <c r="F20" s="559"/>
      <c r="G20" s="559"/>
      <c r="H20" s="559"/>
      <c r="I20" s="559"/>
      <c r="J20" s="559"/>
      <c r="K20" s="559"/>
      <c r="L20" s="559"/>
      <c r="M20" s="559"/>
      <c r="N20" s="560"/>
      <c r="O20" s="558" t="s">
        <v>1</v>
      </c>
      <c r="P20" s="560"/>
      <c r="Q20" s="567" t="s">
        <v>286</v>
      </c>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c r="AT20" s="568"/>
      <c r="AU20" s="568"/>
      <c r="AV20" s="568"/>
      <c r="AW20" s="568"/>
      <c r="AX20" s="568"/>
      <c r="AY20" s="568"/>
      <c r="AZ20" s="569"/>
    </row>
    <row r="21" spans="1:52">
      <c r="A21" s="26"/>
      <c r="B21" s="564"/>
      <c r="C21" s="565"/>
      <c r="D21" s="565"/>
      <c r="E21" s="565"/>
      <c r="F21" s="565"/>
      <c r="G21" s="565"/>
      <c r="H21" s="565"/>
      <c r="I21" s="565"/>
      <c r="J21" s="565"/>
      <c r="K21" s="565"/>
      <c r="L21" s="565"/>
      <c r="M21" s="565"/>
      <c r="N21" s="566"/>
      <c r="O21" s="564"/>
      <c r="P21" s="566"/>
      <c r="Q21" s="567" t="s">
        <v>287</v>
      </c>
      <c r="R21" s="568"/>
      <c r="S21" s="568"/>
      <c r="T21" s="568"/>
      <c r="U21" s="568"/>
      <c r="V21" s="568"/>
      <c r="W21" s="568"/>
      <c r="X21" s="568"/>
      <c r="Y21" s="568"/>
      <c r="Z21" s="568"/>
      <c r="AA21" s="568"/>
      <c r="AB21" s="569"/>
      <c r="AC21" s="567" t="s">
        <v>288</v>
      </c>
      <c r="AD21" s="568"/>
      <c r="AE21" s="568"/>
      <c r="AF21" s="568"/>
      <c r="AG21" s="568"/>
      <c r="AH21" s="568"/>
      <c r="AI21" s="568"/>
      <c r="AJ21" s="568"/>
      <c r="AK21" s="568"/>
      <c r="AL21" s="568"/>
      <c r="AM21" s="568"/>
      <c r="AN21" s="569"/>
      <c r="AO21" s="567" t="s">
        <v>289</v>
      </c>
      <c r="AP21" s="568"/>
      <c r="AQ21" s="568"/>
      <c r="AR21" s="568"/>
      <c r="AS21" s="568"/>
      <c r="AT21" s="568"/>
      <c r="AU21" s="568"/>
      <c r="AV21" s="568"/>
      <c r="AW21" s="568"/>
      <c r="AX21" s="568"/>
      <c r="AY21" s="568"/>
      <c r="AZ21" s="569"/>
    </row>
    <row r="22" spans="1:52" ht="16.5" thickBot="1">
      <c r="A22" s="26"/>
      <c r="B22" s="606">
        <v>1</v>
      </c>
      <c r="C22" s="606"/>
      <c r="D22" s="606"/>
      <c r="E22" s="606"/>
      <c r="F22" s="606"/>
      <c r="G22" s="606"/>
      <c r="H22" s="606"/>
      <c r="I22" s="606"/>
      <c r="J22" s="606"/>
      <c r="K22" s="606"/>
      <c r="L22" s="606"/>
      <c r="M22" s="606"/>
      <c r="N22" s="606"/>
      <c r="O22" s="607">
        <v>2</v>
      </c>
      <c r="P22" s="608"/>
      <c r="Q22" s="558">
        <v>3</v>
      </c>
      <c r="R22" s="559"/>
      <c r="S22" s="559"/>
      <c r="T22" s="559"/>
      <c r="U22" s="1230"/>
      <c r="V22" s="1230"/>
      <c r="W22" s="1230"/>
      <c r="X22" s="1230"/>
      <c r="Y22" s="1230"/>
      <c r="Z22" s="1230"/>
      <c r="AA22" s="1230"/>
      <c r="AB22" s="1231"/>
      <c r="AC22" s="558">
        <v>4</v>
      </c>
      <c r="AD22" s="559"/>
      <c r="AE22" s="559"/>
      <c r="AF22" s="559"/>
      <c r="AG22" s="1230">
        <v>7</v>
      </c>
      <c r="AH22" s="1230"/>
      <c r="AI22" s="1230"/>
      <c r="AJ22" s="1230"/>
      <c r="AK22" s="1230">
        <v>8</v>
      </c>
      <c r="AL22" s="1230"/>
      <c r="AM22" s="1230"/>
      <c r="AN22" s="1231"/>
      <c r="AO22" s="601">
        <v>5</v>
      </c>
      <c r="AP22" s="602"/>
      <c r="AQ22" s="602"/>
      <c r="AR22" s="602"/>
      <c r="AS22" s="1232">
        <v>10</v>
      </c>
      <c r="AT22" s="1232"/>
      <c r="AU22" s="1232"/>
      <c r="AV22" s="1232"/>
      <c r="AW22" s="1232">
        <v>11</v>
      </c>
      <c r="AX22" s="1232"/>
      <c r="AY22" s="1232"/>
      <c r="AZ22" s="1233"/>
    </row>
    <row r="23" spans="1:52" ht="54.75" customHeight="1">
      <c r="A23" s="26"/>
      <c r="B23" s="616" t="s">
        <v>680</v>
      </c>
      <c r="C23" s="617"/>
      <c r="D23" s="617"/>
      <c r="E23" s="617"/>
      <c r="F23" s="617"/>
      <c r="G23" s="617"/>
      <c r="H23" s="617"/>
      <c r="I23" s="617"/>
      <c r="J23" s="617"/>
      <c r="K23" s="617"/>
      <c r="L23" s="617"/>
      <c r="M23" s="617"/>
      <c r="N23" s="618"/>
      <c r="O23" s="1112" t="s">
        <v>266</v>
      </c>
      <c r="P23" s="1113"/>
      <c r="Q23" s="753"/>
      <c r="R23" s="753"/>
      <c r="S23" s="753"/>
      <c r="T23" s="753"/>
      <c r="U23" s="1234"/>
      <c r="V23" s="1234"/>
      <c r="W23" s="1234"/>
      <c r="X23" s="1234"/>
      <c r="Y23" s="1234"/>
      <c r="Z23" s="1234"/>
      <c r="AA23" s="1234"/>
      <c r="AB23" s="1234"/>
      <c r="AC23" s="753"/>
      <c r="AD23" s="753"/>
      <c r="AE23" s="753"/>
      <c r="AF23" s="753"/>
      <c r="AG23" s="1234"/>
      <c r="AH23" s="1234"/>
      <c r="AI23" s="1234"/>
      <c r="AJ23" s="1234"/>
      <c r="AK23" s="1234"/>
      <c r="AL23" s="1234"/>
      <c r="AM23" s="1234"/>
      <c r="AN23" s="1234"/>
      <c r="AO23" s="753"/>
      <c r="AP23" s="753"/>
      <c r="AQ23" s="753"/>
      <c r="AR23" s="753"/>
      <c r="AS23" s="1234"/>
      <c r="AT23" s="1234"/>
      <c r="AU23" s="1234"/>
      <c r="AV23" s="1234"/>
      <c r="AW23" s="1234"/>
      <c r="AX23" s="1234"/>
      <c r="AY23" s="1234"/>
      <c r="AZ23" s="1235"/>
    </row>
    <row r="24" spans="1:52" ht="67.5" customHeight="1">
      <c r="A24" s="26"/>
      <c r="B24" s="616" t="s">
        <v>681</v>
      </c>
      <c r="C24" s="617"/>
      <c r="D24" s="617"/>
      <c r="E24" s="617"/>
      <c r="F24" s="617"/>
      <c r="G24" s="617"/>
      <c r="H24" s="617"/>
      <c r="I24" s="617"/>
      <c r="J24" s="617"/>
      <c r="K24" s="617"/>
      <c r="L24" s="617"/>
      <c r="M24" s="617"/>
      <c r="N24" s="618"/>
      <c r="O24" s="743" t="s">
        <v>268</v>
      </c>
      <c r="P24" s="454"/>
      <c r="Q24" s="570"/>
      <c r="R24" s="570"/>
      <c r="S24" s="570"/>
      <c r="T24" s="570"/>
      <c r="U24" s="1236"/>
      <c r="V24" s="1236"/>
      <c r="W24" s="1236"/>
      <c r="X24" s="1236"/>
      <c r="Y24" s="1236"/>
      <c r="Z24" s="1236"/>
      <c r="AA24" s="1236"/>
      <c r="AB24" s="1236"/>
      <c r="AC24" s="570"/>
      <c r="AD24" s="570"/>
      <c r="AE24" s="570"/>
      <c r="AF24" s="570"/>
      <c r="AG24" s="1236"/>
      <c r="AH24" s="1236"/>
      <c r="AI24" s="1236"/>
      <c r="AJ24" s="1236"/>
      <c r="AK24" s="1236"/>
      <c r="AL24" s="1236"/>
      <c r="AM24" s="1236"/>
      <c r="AN24" s="1236"/>
      <c r="AO24" s="570"/>
      <c r="AP24" s="570"/>
      <c r="AQ24" s="570"/>
      <c r="AR24" s="570"/>
      <c r="AS24" s="1236"/>
      <c r="AT24" s="1236"/>
      <c r="AU24" s="1236"/>
      <c r="AV24" s="1236"/>
      <c r="AW24" s="1236"/>
      <c r="AX24" s="1236"/>
      <c r="AY24" s="1236"/>
      <c r="AZ24" s="1237"/>
    </row>
    <row r="25" spans="1:52">
      <c r="A25" s="26"/>
      <c r="B25" s="764"/>
      <c r="C25" s="765"/>
      <c r="D25" s="765"/>
      <c r="E25" s="765"/>
      <c r="F25" s="765"/>
      <c r="G25" s="765"/>
      <c r="H25" s="765"/>
      <c r="I25" s="765"/>
      <c r="J25" s="765"/>
      <c r="K25" s="765"/>
      <c r="L25" s="765"/>
      <c r="M25" s="765"/>
      <c r="N25" s="1071"/>
      <c r="O25" s="611" t="s">
        <v>294</v>
      </c>
      <c r="P25" s="612"/>
      <c r="Q25" s="567"/>
      <c r="R25" s="568"/>
      <c r="S25" s="568"/>
      <c r="T25" s="568"/>
      <c r="U25" s="568"/>
      <c r="V25" s="568"/>
      <c r="W25" s="568"/>
      <c r="X25" s="568"/>
      <c r="Y25" s="568"/>
      <c r="Z25" s="568"/>
      <c r="AA25" s="568"/>
      <c r="AB25" s="569"/>
      <c r="AC25" s="567"/>
      <c r="AD25" s="568"/>
      <c r="AE25" s="568"/>
      <c r="AF25" s="568"/>
      <c r="AG25" s="568"/>
      <c r="AH25" s="568"/>
      <c r="AI25" s="568"/>
      <c r="AJ25" s="568"/>
      <c r="AK25" s="568"/>
      <c r="AL25" s="568"/>
      <c r="AM25" s="568"/>
      <c r="AN25" s="569"/>
      <c r="AO25" s="567"/>
      <c r="AP25" s="568"/>
      <c r="AQ25" s="568"/>
      <c r="AR25" s="568"/>
      <c r="AS25" s="568"/>
      <c r="AT25" s="568"/>
      <c r="AU25" s="568"/>
      <c r="AV25" s="568"/>
      <c r="AW25" s="568"/>
      <c r="AX25" s="568"/>
      <c r="AY25" s="568"/>
      <c r="AZ25" s="594"/>
    </row>
    <row r="26" spans="1:52">
      <c r="A26" s="26"/>
      <c r="B26" s="764"/>
      <c r="C26" s="765"/>
      <c r="D26" s="765"/>
      <c r="E26" s="765"/>
      <c r="F26" s="765"/>
      <c r="G26" s="765"/>
      <c r="H26" s="765"/>
      <c r="I26" s="765"/>
      <c r="J26" s="765"/>
      <c r="K26" s="765"/>
      <c r="L26" s="765"/>
      <c r="M26" s="765"/>
      <c r="N26" s="1071"/>
      <c r="O26" s="611" t="s">
        <v>295</v>
      </c>
      <c r="P26" s="612"/>
      <c r="Q26" s="567"/>
      <c r="R26" s="568"/>
      <c r="S26" s="568"/>
      <c r="T26" s="568"/>
      <c r="U26" s="568"/>
      <c r="V26" s="568"/>
      <c r="W26" s="568"/>
      <c r="X26" s="568"/>
      <c r="Y26" s="568"/>
      <c r="Z26" s="568"/>
      <c r="AA26" s="568"/>
      <c r="AB26" s="569"/>
      <c r="AC26" s="567"/>
      <c r="AD26" s="568"/>
      <c r="AE26" s="568"/>
      <c r="AF26" s="568"/>
      <c r="AG26" s="568"/>
      <c r="AH26" s="568"/>
      <c r="AI26" s="568"/>
      <c r="AJ26" s="568"/>
      <c r="AK26" s="568"/>
      <c r="AL26" s="568"/>
      <c r="AM26" s="568"/>
      <c r="AN26" s="569"/>
      <c r="AO26" s="567"/>
      <c r="AP26" s="568"/>
      <c r="AQ26" s="568"/>
      <c r="AR26" s="568"/>
      <c r="AS26" s="568"/>
      <c r="AT26" s="568"/>
      <c r="AU26" s="568"/>
      <c r="AV26" s="568"/>
      <c r="AW26" s="568"/>
      <c r="AX26" s="568"/>
      <c r="AY26" s="568"/>
      <c r="AZ26" s="594"/>
    </row>
    <row r="27" spans="1:52" ht="56.25" customHeight="1">
      <c r="A27" s="26"/>
      <c r="B27" s="616" t="s">
        <v>682</v>
      </c>
      <c r="C27" s="617"/>
      <c r="D27" s="617"/>
      <c r="E27" s="617"/>
      <c r="F27" s="617"/>
      <c r="G27" s="617"/>
      <c r="H27" s="617"/>
      <c r="I27" s="617"/>
      <c r="J27" s="617"/>
      <c r="K27" s="617"/>
      <c r="L27" s="617"/>
      <c r="M27" s="617"/>
      <c r="N27" s="618"/>
      <c r="O27" s="743" t="s">
        <v>270</v>
      </c>
      <c r="P27" s="454"/>
      <c r="Q27" s="570"/>
      <c r="R27" s="570"/>
      <c r="S27" s="570"/>
      <c r="T27" s="570"/>
      <c r="U27" s="1236"/>
      <c r="V27" s="1236"/>
      <c r="W27" s="1236"/>
      <c r="X27" s="1236"/>
      <c r="Y27" s="1236"/>
      <c r="Z27" s="1236"/>
      <c r="AA27" s="1236"/>
      <c r="AB27" s="1236"/>
      <c r="AC27" s="570"/>
      <c r="AD27" s="570"/>
      <c r="AE27" s="570"/>
      <c r="AF27" s="570"/>
      <c r="AG27" s="1236"/>
      <c r="AH27" s="1236"/>
      <c r="AI27" s="1236"/>
      <c r="AJ27" s="1236"/>
      <c r="AK27" s="1236"/>
      <c r="AL27" s="1236"/>
      <c r="AM27" s="1236"/>
      <c r="AN27" s="1236"/>
      <c r="AO27" s="570"/>
      <c r="AP27" s="570"/>
      <c r="AQ27" s="570"/>
      <c r="AR27" s="570"/>
      <c r="AS27" s="1236"/>
      <c r="AT27" s="1236"/>
      <c r="AU27" s="1236"/>
      <c r="AV27" s="1236"/>
      <c r="AW27" s="1236"/>
      <c r="AX27" s="1236"/>
      <c r="AY27" s="1236"/>
      <c r="AZ27" s="1237"/>
    </row>
    <row r="28" spans="1:52">
      <c r="A28" s="26"/>
      <c r="B28" s="1238"/>
      <c r="C28" s="1239"/>
      <c r="D28" s="1239"/>
      <c r="E28" s="1239"/>
      <c r="F28" s="1239"/>
      <c r="G28" s="1239"/>
      <c r="H28" s="1239"/>
      <c r="I28" s="1239"/>
      <c r="J28" s="1239"/>
      <c r="K28" s="1239"/>
      <c r="L28" s="1239"/>
      <c r="M28" s="1239"/>
      <c r="N28" s="762"/>
      <c r="O28" s="743" t="s">
        <v>360</v>
      </c>
      <c r="P28" s="454"/>
      <c r="Q28" s="570"/>
      <c r="R28" s="570"/>
      <c r="S28" s="570"/>
      <c r="T28" s="570"/>
      <c r="U28" s="1236"/>
      <c r="V28" s="1236"/>
      <c r="W28" s="1236"/>
      <c r="X28" s="1236"/>
      <c r="Y28" s="1236"/>
      <c r="Z28" s="1236"/>
      <c r="AA28" s="1236"/>
      <c r="AB28" s="1236"/>
      <c r="AC28" s="570"/>
      <c r="AD28" s="570"/>
      <c r="AE28" s="570"/>
      <c r="AF28" s="570"/>
      <c r="AG28" s="1236"/>
      <c r="AH28" s="1236"/>
      <c r="AI28" s="1236"/>
      <c r="AJ28" s="1236"/>
      <c r="AK28" s="1236"/>
      <c r="AL28" s="1236"/>
      <c r="AM28" s="1236"/>
      <c r="AN28" s="1236"/>
      <c r="AO28" s="570"/>
      <c r="AP28" s="570"/>
      <c r="AQ28" s="570"/>
      <c r="AR28" s="570"/>
      <c r="AS28" s="1236"/>
      <c r="AT28" s="1236"/>
      <c r="AU28" s="1236"/>
      <c r="AV28" s="1236"/>
      <c r="AW28" s="1236"/>
      <c r="AX28" s="1236"/>
      <c r="AY28" s="1236"/>
      <c r="AZ28" s="1237"/>
    </row>
    <row r="29" spans="1:52">
      <c r="A29" s="26"/>
      <c r="B29" s="1238"/>
      <c r="C29" s="1239"/>
      <c r="D29" s="1239"/>
      <c r="E29" s="1239"/>
      <c r="F29" s="1239"/>
      <c r="G29" s="1239"/>
      <c r="H29" s="1239"/>
      <c r="I29" s="1239"/>
      <c r="J29" s="1239"/>
      <c r="K29" s="1239"/>
      <c r="L29" s="1239"/>
      <c r="M29" s="1239"/>
      <c r="N29" s="762"/>
      <c r="O29" s="743" t="s">
        <v>361</v>
      </c>
      <c r="P29" s="454"/>
      <c r="Q29" s="570"/>
      <c r="R29" s="570"/>
      <c r="S29" s="570"/>
      <c r="T29" s="570"/>
      <c r="U29" s="1236"/>
      <c r="V29" s="1236"/>
      <c r="W29" s="1236"/>
      <c r="X29" s="1236"/>
      <c r="Y29" s="1236"/>
      <c r="Z29" s="1236"/>
      <c r="AA29" s="1236"/>
      <c r="AB29" s="1236"/>
      <c r="AC29" s="570"/>
      <c r="AD29" s="570"/>
      <c r="AE29" s="570"/>
      <c r="AF29" s="570"/>
      <c r="AG29" s="1236"/>
      <c r="AH29" s="1236"/>
      <c r="AI29" s="1236"/>
      <c r="AJ29" s="1236"/>
      <c r="AK29" s="1236"/>
      <c r="AL29" s="1236"/>
      <c r="AM29" s="1236"/>
      <c r="AN29" s="1236"/>
      <c r="AO29" s="570"/>
      <c r="AP29" s="570"/>
      <c r="AQ29" s="570"/>
      <c r="AR29" s="570"/>
      <c r="AS29" s="1236"/>
      <c r="AT29" s="1236"/>
      <c r="AU29" s="1236"/>
      <c r="AV29" s="1236"/>
      <c r="AW29" s="1236"/>
      <c r="AX29" s="1236"/>
      <c r="AY29" s="1236"/>
      <c r="AZ29" s="1237"/>
    </row>
    <row r="30" spans="1:52" ht="38.25" customHeight="1">
      <c r="A30" s="26"/>
      <c r="B30" s="616" t="s">
        <v>683</v>
      </c>
      <c r="C30" s="617"/>
      <c r="D30" s="617"/>
      <c r="E30" s="617"/>
      <c r="F30" s="617"/>
      <c r="G30" s="617"/>
      <c r="H30" s="617"/>
      <c r="I30" s="617"/>
      <c r="J30" s="617"/>
      <c r="K30" s="617"/>
      <c r="L30" s="617"/>
      <c r="M30" s="617"/>
      <c r="N30" s="618"/>
      <c r="O30" s="743" t="s">
        <v>272</v>
      </c>
      <c r="P30" s="454"/>
      <c r="Q30" s="570"/>
      <c r="R30" s="570"/>
      <c r="S30" s="570"/>
      <c r="T30" s="570"/>
      <c r="U30" s="1236"/>
      <c r="V30" s="1236"/>
      <c r="W30" s="1236"/>
      <c r="X30" s="1236"/>
      <c r="Y30" s="1236"/>
      <c r="Z30" s="1236"/>
      <c r="AA30" s="1236"/>
      <c r="AB30" s="1236"/>
      <c r="AC30" s="570"/>
      <c r="AD30" s="570"/>
      <c r="AE30" s="570"/>
      <c r="AF30" s="570"/>
      <c r="AG30" s="1236"/>
      <c r="AH30" s="1236"/>
      <c r="AI30" s="1236"/>
      <c r="AJ30" s="1236"/>
      <c r="AK30" s="1236"/>
      <c r="AL30" s="1236"/>
      <c r="AM30" s="1236"/>
      <c r="AN30" s="1236"/>
      <c r="AO30" s="570"/>
      <c r="AP30" s="570"/>
      <c r="AQ30" s="570"/>
      <c r="AR30" s="570"/>
      <c r="AS30" s="1236"/>
      <c r="AT30" s="1236"/>
      <c r="AU30" s="1236"/>
      <c r="AV30" s="1236"/>
      <c r="AW30" s="1236"/>
      <c r="AX30" s="1236"/>
      <c r="AY30" s="1236"/>
      <c r="AZ30" s="1237"/>
    </row>
    <row r="31" spans="1:52">
      <c r="A31" s="26"/>
      <c r="B31" s="616"/>
      <c r="C31" s="617"/>
      <c r="D31" s="617"/>
      <c r="E31" s="617"/>
      <c r="F31" s="617"/>
      <c r="G31" s="617"/>
      <c r="H31" s="617"/>
      <c r="I31" s="617"/>
      <c r="J31" s="617"/>
      <c r="K31" s="617"/>
      <c r="L31" s="617"/>
      <c r="M31" s="617"/>
      <c r="N31" s="618"/>
      <c r="O31" s="743" t="s">
        <v>362</v>
      </c>
      <c r="P31" s="454"/>
      <c r="Q31" s="570"/>
      <c r="R31" s="570"/>
      <c r="S31" s="570"/>
      <c r="T31" s="570"/>
      <c r="U31" s="1236"/>
      <c r="V31" s="1236"/>
      <c r="W31" s="1236"/>
      <c r="X31" s="1236"/>
      <c r="Y31" s="1236"/>
      <c r="Z31" s="1236"/>
      <c r="AA31" s="1236"/>
      <c r="AB31" s="1236"/>
      <c r="AC31" s="570"/>
      <c r="AD31" s="570"/>
      <c r="AE31" s="570"/>
      <c r="AF31" s="570"/>
      <c r="AG31" s="1236"/>
      <c r="AH31" s="1236"/>
      <c r="AI31" s="1236"/>
      <c r="AJ31" s="1236"/>
      <c r="AK31" s="1236"/>
      <c r="AL31" s="1236"/>
      <c r="AM31" s="1236"/>
      <c r="AN31" s="1236"/>
      <c r="AO31" s="570"/>
      <c r="AP31" s="570"/>
      <c r="AQ31" s="570"/>
      <c r="AR31" s="570"/>
      <c r="AS31" s="1236"/>
      <c r="AT31" s="1236"/>
      <c r="AU31" s="1236"/>
      <c r="AV31" s="1236"/>
      <c r="AW31" s="1236"/>
      <c r="AX31" s="1236"/>
      <c r="AY31" s="1236"/>
      <c r="AZ31" s="1237"/>
    </row>
    <row r="32" spans="1:52">
      <c r="A32" s="26"/>
      <c r="B32" s="616"/>
      <c r="C32" s="617"/>
      <c r="D32" s="617"/>
      <c r="E32" s="617"/>
      <c r="F32" s="617"/>
      <c r="G32" s="617"/>
      <c r="H32" s="617"/>
      <c r="I32" s="617"/>
      <c r="J32" s="617"/>
      <c r="K32" s="617"/>
      <c r="L32" s="617"/>
      <c r="M32" s="617"/>
      <c r="N32" s="618"/>
      <c r="O32" s="743" t="s">
        <v>363</v>
      </c>
      <c r="P32" s="454"/>
      <c r="Q32" s="570"/>
      <c r="R32" s="570"/>
      <c r="S32" s="570"/>
      <c r="T32" s="570"/>
      <c r="U32" s="1236"/>
      <c r="V32" s="1236"/>
      <c r="W32" s="1236"/>
      <c r="X32" s="1236"/>
      <c r="Y32" s="1236"/>
      <c r="Z32" s="1236"/>
      <c r="AA32" s="1236"/>
      <c r="AB32" s="1236"/>
      <c r="AC32" s="570"/>
      <c r="AD32" s="570"/>
      <c r="AE32" s="570"/>
      <c r="AF32" s="570"/>
      <c r="AG32" s="1236"/>
      <c r="AH32" s="1236"/>
      <c r="AI32" s="1236"/>
      <c r="AJ32" s="1236"/>
      <c r="AK32" s="1236"/>
      <c r="AL32" s="1236"/>
      <c r="AM32" s="1236"/>
      <c r="AN32" s="1236"/>
      <c r="AO32" s="570"/>
      <c r="AP32" s="570"/>
      <c r="AQ32" s="570"/>
      <c r="AR32" s="570"/>
      <c r="AS32" s="1236"/>
      <c r="AT32" s="1236"/>
      <c r="AU32" s="1236"/>
      <c r="AV32" s="1236"/>
      <c r="AW32" s="1236"/>
      <c r="AX32" s="1236"/>
      <c r="AY32" s="1236"/>
      <c r="AZ32" s="1237"/>
    </row>
    <row r="33" spans="1:52" ht="39" customHeight="1">
      <c r="A33" s="26"/>
      <c r="B33" s="616" t="s">
        <v>684</v>
      </c>
      <c r="C33" s="617"/>
      <c r="D33" s="617"/>
      <c r="E33" s="617"/>
      <c r="F33" s="617"/>
      <c r="G33" s="617"/>
      <c r="H33" s="617"/>
      <c r="I33" s="617"/>
      <c r="J33" s="617"/>
      <c r="K33" s="617"/>
      <c r="L33" s="617"/>
      <c r="M33" s="617"/>
      <c r="N33" s="618"/>
      <c r="O33" s="743" t="s">
        <v>274</v>
      </c>
      <c r="P33" s="454"/>
      <c r="Q33" s="570"/>
      <c r="R33" s="570"/>
      <c r="S33" s="570"/>
      <c r="T33" s="570"/>
      <c r="U33" s="1236"/>
      <c r="V33" s="1236"/>
      <c r="W33" s="1236"/>
      <c r="X33" s="1236"/>
      <c r="Y33" s="1236"/>
      <c r="Z33" s="1236"/>
      <c r="AA33" s="1236"/>
      <c r="AB33" s="1236"/>
      <c r="AC33" s="570"/>
      <c r="AD33" s="570"/>
      <c r="AE33" s="570"/>
      <c r="AF33" s="570"/>
      <c r="AG33" s="1236"/>
      <c r="AH33" s="1236"/>
      <c r="AI33" s="1236"/>
      <c r="AJ33" s="1236"/>
      <c r="AK33" s="1236"/>
      <c r="AL33" s="1236"/>
      <c r="AM33" s="1236"/>
      <c r="AN33" s="1236"/>
      <c r="AO33" s="570"/>
      <c r="AP33" s="570"/>
      <c r="AQ33" s="570"/>
      <c r="AR33" s="570"/>
      <c r="AS33" s="1236"/>
      <c r="AT33" s="1236"/>
      <c r="AU33" s="1236"/>
      <c r="AV33" s="1236"/>
      <c r="AW33" s="1236"/>
      <c r="AX33" s="1236"/>
      <c r="AY33" s="1236"/>
      <c r="AZ33" s="1237"/>
    </row>
    <row r="34" spans="1:52" ht="25.5" customHeight="1">
      <c r="A34" s="26"/>
      <c r="B34" s="616" t="s">
        <v>685</v>
      </c>
      <c r="C34" s="617"/>
      <c r="D34" s="617"/>
      <c r="E34" s="617"/>
      <c r="F34" s="617"/>
      <c r="G34" s="617"/>
      <c r="H34" s="617"/>
      <c r="I34" s="617"/>
      <c r="J34" s="617"/>
      <c r="K34" s="617"/>
      <c r="L34" s="617"/>
      <c r="M34" s="617"/>
      <c r="N34" s="618"/>
      <c r="O34" s="743" t="s">
        <v>276</v>
      </c>
      <c r="P34" s="454"/>
      <c r="Q34" s="570"/>
      <c r="R34" s="570"/>
      <c r="S34" s="570"/>
      <c r="T34" s="570"/>
      <c r="U34" s="1236"/>
      <c r="V34" s="1236"/>
      <c r="W34" s="1236"/>
      <c r="X34" s="1236"/>
      <c r="Y34" s="1236"/>
      <c r="Z34" s="1236"/>
      <c r="AA34" s="1236"/>
      <c r="AB34" s="1236"/>
      <c r="AC34" s="570"/>
      <c r="AD34" s="570"/>
      <c r="AE34" s="570"/>
      <c r="AF34" s="570"/>
      <c r="AG34" s="1236"/>
      <c r="AH34" s="1236"/>
      <c r="AI34" s="1236"/>
      <c r="AJ34" s="1236"/>
      <c r="AK34" s="1236"/>
      <c r="AL34" s="1236"/>
      <c r="AM34" s="1236"/>
      <c r="AN34" s="1236"/>
      <c r="AO34" s="570"/>
      <c r="AP34" s="570"/>
      <c r="AQ34" s="570"/>
      <c r="AR34" s="570"/>
      <c r="AS34" s="1236"/>
      <c r="AT34" s="1236"/>
      <c r="AU34" s="1236"/>
      <c r="AV34" s="1236"/>
      <c r="AW34" s="1236"/>
      <c r="AX34" s="1236"/>
      <c r="AY34" s="1236"/>
      <c r="AZ34" s="1237"/>
    </row>
    <row r="35" spans="1:52" ht="38.25" customHeight="1">
      <c r="A35" s="26"/>
      <c r="B35" s="616" t="s">
        <v>686</v>
      </c>
      <c r="C35" s="617"/>
      <c r="D35" s="617"/>
      <c r="E35" s="617"/>
      <c r="F35" s="617"/>
      <c r="G35" s="617"/>
      <c r="H35" s="617"/>
      <c r="I35" s="617"/>
      <c r="J35" s="617"/>
      <c r="K35" s="617"/>
      <c r="L35" s="617"/>
      <c r="M35" s="617"/>
      <c r="N35" s="618"/>
      <c r="O35" s="743" t="s">
        <v>278</v>
      </c>
      <c r="P35" s="454"/>
      <c r="Q35" s="570"/>
      <c r="R35" s="570"/>
      <c r="S35" s="570"/>
      <c r="T35" s="570"/>
      <c r="U35" s="1236"/>
      <c r="V35" s="1236"/>
      <c r="W35" s="1236"/>
      <c r="X35" s="1236"/>
      <c r="Y35" s="1236"/>
      <c r="Z35" s="1236"/>
      <c r="AA35" s="1236"/>
      <c r="AB35" s="1236"/>
      <c r="AC35" s="570"/>
      <c r="AD35" s="570"/>
      <c r="AE35" s="570"/>
      <c r="AF35" s="570"/>
      <c r="AG35" s="1236"/>
      <c r="AH35" s="1236"/>
      <c r="AI35" s="1236"/>
      <c r="AJ35" s="1236"/>
      <c r="AK35" s="1236"/>
      <c r="AL35" s="1236"/>
      <c r="AM35" s="1236"/>
      <c r="AN35" s="1236"/>
      <c r="AO35" s="570"/>
      <c r="AP35" s="570"/>
      <c r="AQ35" s="570"/>
      <c r="AR35" s="570"/>
      <c r="AS35" s="1236"/>
      <c r="AT35" s="1236"/>
      <c r="AU35" s="1236"/>
      <c r="AV35" s="1236"/>
      <c r="AW35" s="1236"/>
      <c r="AX35" s="1236"/>
      <c r="AY35" s="1236"/>
      <c r="AZ35" s="1237"/>
    </row>
    <row r="36" spans="1:52" ht="26.25" customHeight="1">
      <c r="A36" s="26"/>
      <c r="B36" s="616" t="s">
        <v>687</v>
      </c>
      <c r="C36" s="617"/>
      <c r="D36" s="617"/>
      <c r="E36" s="617"/>
      <c r="F36" s="617"/>
      <c r="G36" s="617"/>
      <c r="H36" s="617"/>
      <c r="I36" s="617"/>
      <c r="J36" s="617"/>
      <c r="K36" s="617"/>
      <c r="L36" s="617"/>
      <c r="M36" s="617"/>
      <c r="N36" s="618"/>
      <c r="O36" s="743" t="s">
        <v>411</v>
      </c>
      <c r="P36" s="454"/>
      <c r="Q36" s="570"/>
      <c r="R36" s="570"/>
      <c r="S36" s="570"/>
      <c r="T36" s="570"/>
      <c r="U36" s="1236"/>
      <c r="V36" s="1236"/>
      <c r="W36" s="1236"/>
      <c r="X36" s="1236"/>
      <c r="Y36" s="1236"/>
      <c r="Z36" s="1236"/>
      <c r="AA36" s="1236"/>
      <c r="AB36" s="1236"/>
      <c r="AC36" s="570"/>
      <c r="AD36" s="570"/>
      <c r="AE36" s="570"/>
      <c r="AF36" s="570"/>
      <c r="AG36" s="1236"/>
      <c r="AH36" s="1236"/>
      <c r="AI36" s="1236"/>
      <c r="AJ36" s="1236"/>
      <c r="AK36" s="1236"/>
      <c r="AL36" s="1236"/>
      <c r="AM36" s="1236"/>
      <c r="AN36" s="1236"/>
      <c r="AO36" s="570"/>
      <c r="AP36" s="570"/>
      <c r="AQ36" s="570"/>
      <c r="AR36" s="570"/>
      <c r="AS36" s="1236"/>
      <c r="AT36" s="1236"/>
      <c r="AU36" s="1236"/>
      <c r="AV36" s="1236"/>
      <c r="AW36" s="1236"/>
      <c r="AX36" s="1236"/>
      <c r="AY36" s="1236"/>
      <c r="AZ36" s="1237"/>
    </row>
    <row r="37" spans="1:52">
      <c r="A37" s="26"/>
      <c r="B37" s="1238"/>
      <c r="C37" s="1239"/>
      <c r="D37" s="1239"/>
      <c r="E37" s="1239"/>
      <c r="F37" s="1239"/>
      <c r="G37" s="1239"/>
      <c r="H37" s="1239"/>
      <c r="I37" s="1239"/>
      <c r="J37" s="1239"/>
      <c r="K37" s="1239"/>
      <c r="L37" s="1239"/>
      <c r="M37" s="1239"/>
      <c r="N37" s="762"/>
      <c r="O37" s="743" t="s">
        <v>412</v>
      </c>
      <c r="P37" s="454"/>
      <c r="Q37" s="570"/>
      <c r="R37" s="570"/>
      <c r="S37" s="570"/>
      <c r="T37" s="570"/>
      <c r="U37" s="1236"/>
      <c r="V37" s="1236"/>
      <c r="W37" s="1236"/>
      <c r="X37" s="1236"/>
      <c r="Y37" s="1236"/>
      <c r="Z37" s="1236"/>
      <c r="AA37" s="1236"/>
      <c r="AB37" s="1236"/>
      <c r="AC37" s="570"/>
      <c r="AD37" s="570"/>
      <c r="AE37" s="570"/>
      <c r="AF37" s="570"/>
      <c r="AG37" s="1236"/>
      <c r="AH37" s="1236"/>
      <c r="AI37" s="1236"/>
      <c r="AJ37" s="1236"/>
      <c r="AK37" s="1236"/>
      <c r="AL37" s="1236"/>
      <c r="AM37" s="1236"/>
      <c r="AN37" s="1236"/>
      <c r="AO37" s="570"/>
      <c r="AP37" s="570"/>
      <c r="AQ37" s="570"/>
      <c r="AR37" s="570"/>
      <c r="AS37" s="1236"/>
      <c r="AT37" s="1236"/>
      <c r="AU37" s="1236"/>
      <c r="AV37" s="1236"/>
      <c r="AW37" s="1236"/>
      <c r="AX37" s="1236"/>
      <c r="AY37" s="1236"/>
      <c r="AZ37" s="1237"/>
    </row>
    <row r="38" spans="1:52">
      <c r="A38" s="26"/>
      <c r="B38" s="1238"/>
      <c r="C38" s="1239"/>
      <c r="D38" s="1239"/>
      <c r="E38" s="1239"/>
      <c r="F38" s="1239"/>
      <c r="G38" s="1239"/>
      <c r="H38" s="1239"/>
      <c r="I38" s="1239"/>
      <c r="J38" s="1239"/>
      <c r="K38" s="1239"/>
      <c r="L38" s="1239"/>
      <c r="M38" s="1239"/>
      <c r="N38" s="762"/>
      <c r="O38" s="743" t="s">
        <v>413</v>
      </c>
      <c r="P38" s="454"/>
      <c r="Q38" s="570"/>
      <c r="R38" s="570"/>
      <c r="S38" s="570"/>
      <c r="T38" s="570"/>
      <c r="U38" s="1236"/>
      <c r="V38" s="1236"/>
      <c r="W38" s="1236"/>
      <c r="X38" s="1236"/>
      <c r="Y38" s="1236"/>
      <c r="Z38" s="1236"/>
      <c r="AA38" s="1236"/>
      <c r="AB38" s="1236"/>
      <c r="AC38" s="570"/>
      <c r="AD38" s="570"/>
      <c r="AE38" s="570"/>
      <c r="AF38" s="570"/>
      <c r="AG38" s="1236"/>
      <c r="AH38" s="1236"/>
      <c r="AI38" s="1236"/>
      <c r="AJ38" s="1236"/>
      <c r="AK38" s="1236"/>
      <c r="AL38" s="1236"/>
      <c r="AM38" s="1236"/>
      <c r="AN38" s="1236"/>
      <c r="AO38" s="570"/>
      <c r="AP38" s="570"/>
      <c r="AQ38" s="570"/>
      <c r="AR38" s="570"/>
      <c r="AS38" s="1236"/>
      <c r="AT38" s="1236"/>
      <c r="AU38" s="1236"/>
      <c r="AV38" s="1236"/>
      <c r="AW38" s="1236"/>
      <c r="AX38" s="1236"/>
      <c r="AY38" s="1236"/>
      <c r="AZ38" s="1237"/>
    </row>
    <row r="39" spans="1:52" ht="16.5" thickBot="1">
      <c r="A39" s="26"/>
      <c r="B39" s="891" t="s">
        <v>297</v>
      </c>
      <c r="C39" s="891"/>
      <c r="D39" s="891"/>
      <c r="E39" s="891"/>
      <c r="F39" s="891"/>
      <c r="G39" s="891"/>
      <c r="H39" s="891"/>
      <c r="I39" s="891"/>
      <c r="J39" s="891"/>
      <c r="K39" s="891"/>
      <c r="L39" s="891"/>
      <c r="M39" s="891"/>
      <c r="N39" s="891"/>
      <c r="O39" s="749">
        <v>9000</v>
      </c>
      <c r="P39" s="750"/>
      <c r="Q39" s="747"/>
      <c r="R39" s="747"/>
      <c r="S39" s="747"/>
      <c r="T39" s="747"/>
      <c r="U39" s="1240"/>
      <c r="V39" s="1240"/>
      <c r="W39" s="1240"/>
      <c r="X39" s="1240"/>
      <c r="Y39" s="1240"/>
      <c r="Z39" s="1240"/>
      <c r="AA39" s="1240"/>
      <c r="AB39" s="1240"/>
      <c r="AC39" s="747"/>
      <c r="AD39" s="747"/>
      <c r="AE39" s="747"/>
      <c r="AF39" s="747"/>
      <c r="AG39" s="1240"/>
      <c r="AH39" s="1240"/>
      <c r="AI39" s="1240"/>
      <c r="AJ39" s="1240"/>
      <c r="AK39" s="1240"/>
      <c r="AL39" s="1240"/>
      <c r="AM39" s="1240"/>
      <c r="AN39" s="1240"/>
      <c r="AO39" s="747"/>
      <c r="AP39" s="747"/>
      <c r="AQ39" s="747"/>
      <c r="AR39" s="747"/>
      <c r="AS39" s="1240"/>
      <c r="AT39" s="1240"/>
      <c r="AU39" s="1240"/>
      <c r="AV39" s="1240"/>
      <c r="AW39" s="1240"/>
      <c r="AX39" s="1240"/>
      <c r="AY39" s="1240"/>
      <c r="AZ39" s="1241"/>
    </row>
    <row r="40" spans="1:52">
      <c r="A40" s="26"/>
      <c r="B40" s="29"/>
      <c r="C40" s="29"/>
      <c r="D40" s="29"/>
      <c r="E40" s="29"/>
      <c r="F40" s="29"/>
      <c r="G40" s="29"/>
      <c r="H40" s="29"/>
      <c r="I40" s="29"/>
      <c r="J40" s="29"/>
      <c r="K40" s="29"/>
      <c r="L40" s="29"/>
      <c r="M40" s="29"/>
      <c r="N40" s="29"/>
      <c r="O40" s="31"/>
      <c r="P40" s="31"/>
      <c r="Q40" s="32"/>
      <c r="R40" s="32"/>
      <c r="S40" s="32"/>
      <c r="T40" s="32"/>
      <c r="U40" s="180"/>
      <c r="V40" s="180"/>
      <c r="W40" s="180"/>
      <c r="X40" s="180"/>
      <c r="Y40" s="180"/>
      <c r="Z40" s="180"/>
      <c r="AA40" s="180"/>
      <c r="AB40" s="180"/>
      <c r="AC40" s="32"/>
      <c r="AD40" s="32"/>
      <c r="AE40" s="32"/>
      <c r="AF40" s="32"/>
      <c r="AG40" s="180"/>
      <c r="AH40" s="180"/>
      <c r="AI40" s="180"/>
      <c r="AJ40" s="180"/>
      <c r="AK40" s="180"/>
      <c r="AL40" s="180"/>
      <c r="AM40" s="180"/>
      <c r="AN40" s="180"/>
      <c r="AO40" s="32"/>
      <c r="AP40" s="32"/>
      <c r="AQ40" s="32"/>
      <c r="AR40" s="32"/>
      <c r="AS40" s="180"/>
      <c r="AT40" s="180"/>
      <c r="AU40" s="180"/>
      <c r="AV40" s="180"/>
      <c r="AW40" s="180"/>
      <c r="AX40" s="180"/>
      <c r="AY40" s="180"/>
      <c r="AZ40" s="180"/>
    </row>
    <row r="41" spans="1:52">
      <c r="A41" s="22"/>
      <c r="B41" s="55"/>
      <c r="C41" s="55"/>
      <c r="D41" s="55"/>
      <c r="E41" s="55"/>
      <c r="F41" s="55"/>
      <c r="G41" s="55"/>
      <c r="H41" s="55"/>
      <c r="I41" s="55"/>
      <c r="J41" s="55"/>
      <c r="K41" s="55"/>
      <c r="L41" s="55"/>
      <c r="M41" s="55"/>
      <c r="N41" s="55"/>
      <c r="O41" s="55"/>
      <c r="P41" s="55"/>
      <c r="Q41" s="55"/>
      <c r="R41" s="55"/>
      <c r="S41" s="56"/>
      <c r="T41" s="56"/>
      <c r="U41" s="57"/>
      <c r="V41" s="57"/>
      <c r="W41" s="57"/>
      <c r="X41" s="57"/>
      <c r="Y41" s="57"/>
      <c r="Z41" s="57"/>
      <c r="AA41" s="57"/>
      <c r="AB41" s="57"/>
      <c r="AC41" s="31"/>
      <c r="AD41" s="31"/>
      <c r="AE41" s="31"/>
      <c r="AF41" s="31"/>
      <c r="AG41" s="31"/>
      <c r="AH41" s="31"/>
      <c r="AI41" s="31"/>
      <c r="AJ41" s="31"/>
      <c r="AK41" s="35"/>
      <c r="AL41" s="35"/>
      <c r="AM41" s="35"/>
      <c r="AN41" s="35"/>
      <c r="AO41" s="35"/>
      <c r="AP41" s="35"/>
      <c r="AQ41" s="35"/>
      <c r="AR41" s="35"/>
      <c r="AS41" s="35"/>
      <c r="AT41" s="35"/>
      <c r="AU41" s="35"/>
      <c r="AV41" s="35"/>
      <c r="AW41" s="35"/>
      <c r="AX41" s="35"/>
      <c r="AY41" s="35"/>
      <c r="AZ41" s="35"/>
    </row>
    <row r="42" spans="1:52">
      <c r="A42" s="20"/>
      <c r="B42" s="34"/>
      <c r="C42" s="34"/>
      <c r="D42" s="34"/>
      <c r="E42" s="34"/>
      <c r="F42" s="34"/>
      <c r="G42" s="34"/>
      <c r="H42" s="34"/>
      <c r="I42" s="34"/>
      <c r="J42" s="35"/>
      <c r="K42" s="35"/>
      <c r="L42" s="35"/>
      <c r="M42" s="35"/>
      <c r="N42" s="35"/>
      <c r="O42" s="35"/>
      <c r="P42" s="35"/>
      <c r="Q42" s="35"/>
      <c r="R42" s="36"/>
      <c r="S42" s="36"/>
      <c r="T42" s="36"/>
      <c r="U42" s="36"/>
      <c r="V42" s="36"/>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row>
    <row r="43" spans="1:52">
      <c r="A43" s="20"/>
      <c r="B43" s="37"/>
      <c r="C43" s="553" t="s">
        <v>315</v>
      </c>
      <c r="D43" s="553"/>
      <c r="E43" s="553"/>
      <c r="F43" s="553"/>
      <c r="G43" s="553"/>
      <c r="H43" s="553"/>
      <c r="J43" s="20"/>
      <c r="K43" s="20"/>
      <c r="L43" s="20"/>
      <c r="M43" s="20"/>
      <c r="N43" s="38"/>
      <c r="O43" s="38"/>
      <c r="P43" s="38"/>
      <c r="Q43" s="38"/>
      <c r="R43" s="38"/>
      <c r="S43" s="38"/>
      <c r="T43" s="38"/>
      <c r="U43" s="38"/>
      <c r="V43" s="38"/>
      <c r="W43" s="38"/>
      <c r="X43" s="38"/>
      <c r="Y43" s="38"/>
      <c r="AB43" s="554"/>
      <c r="AC43" s="554"/>
      <c r="AD43" s="554"/>
      <c r="AE43" s="554"/>
      <c r="AF43" s="554"/>
      <c r="AG43" s="554"/>
      <c r="AH43" s="554"/>
      <c r="AI43" s="20"/>
      <c r="AJ43" s="20"/>
      <c r="AK43" s="554"/>
      <c r="AL43" s="554"/>
      <c r="AM43" s="554"/>
      <c r="AN43" s="554"/>
      <c r="AO43" s="554"/>
      <c r="AP43" s="554"/>
      <c r="AQ43" s="554"/>
      <c r="AR43" s="554"/>
      <c r="AS43" s="554"/>
      <c r="AT43" s="554"/>
      <c r="AU43" s="554"/>
      <c r="AV43" s="554"/>
      <c r="AW43" s="554"/>
      <c r="AX43" s="554"/>
      <c r="AY43" s="554"/>
      <c r="AZ43" s="554"/>
    </row>
    <row r="44" spans="1:52">
      <c r="A44" s="20"/>
      <c r="B44" s="37"/>
      <c r="C44" s="551" t="s">
        <v>167</v>
      </c>
      <c r="D44" s="551"/>
      <c r="E44" s="551"/>
      <c r="F44" s="551"/>
      <c r="G44" s="551"/>
      <c r="H44" s="551"/>
      <c r="I44" s="551"/>
      <c r="J44" s="551"/>
      <c r="K44" s="551"/>
      <c r="L44" s="551"/>
      <c r="M44" s="551"/>
      <c r="N44" s="673" t="s">
        <v>168</v>
      </c>
      <c r="O44" s="673"/>
      <c r="P44" s="673"/>
      <c r="Q44" s="673"/>
      <c r="R44" s="673"/>
      <c r="S44" s="673"/>
      <c r="T44" s="673"/>
      <c r="U44" s="673"/>
      <c r="V44" s="673"/>
      <c r="W44" s="673"/>
      <c r="X44" s="673"/>
      <c r="Y44" s="673"/>
      <c r="Z44" s="40"/>
      <c r="AA44" s="40"/>
      <c r="AB44" s="673" t="s">
        <v>14</v>
      </c>
      <c r="AC44" s="673"/>
      <c r="AD44" s="673"/>
      <c r="AE44" s="673"/>
      <c r="AF44" s="673"/>
      <c r="AG44" s="673"/>
      <c r="AH44" s="673"/>
      <c r="AI44" s="41"/>
      <c r="AJ44" s="41"/>
      <c r="AK44" s="673" t="s">
        <v>15</v>
      </c>
      <c r="AL44" s="673"/>
      <c r="AM44" s="673"/>
      <c r="AN44" s="673"/>
      <c r="AO44" s="673"/>
      <c r="AP44" s="673"/>
      <c r="AQ44" s="673"/>
      <c r="AR44" s="673"/>
      <c r="AS44" s="673"/>
      <c r="AT44" s="673"/>
      <c r="AU44" s="673"/>
      <c r="AV44" s="673"/>
      <c r="AW44" s="673"/>
      <c r="AX44" s="673"/>
      <c r="AY44" s="673"/>
      <c r="AZ44" s="673"/>
    </row>
    <row r="45" spans="1:52">
      <c r="A45" s="22"/>
      <c r="B45" s="37"/>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1"/>
      <c r="AJ45" s="40"/>
      <c r="AK45" s="40"/>
      <c r="AL45" s="40"/>
      <c r="AM45" s="40"/>
      <c r="AN45" s="40"/>
      <c r="AO45" s="40"/>
      <c r="AP45" s="40"/>
      <c r="AQ45" s="40"/>
      <c r="AR45" s="40"/>
      <c r="AS45" s="40"/>
      <c r="AT45" s="40"/>
      <c r="AU45" s="40"/>
      <c r="AV45" s="40"/>
      <c r="AW45" s="40"/>
      <c r="AX45" s="40"/>
      <c r="AY45" s="40"/>
      <c r="AZ45" s="40"/>
    </row>
    <row r="46" spans="1:52">
      <c r="A46" s="39"/>
      <c r="B46" s="37"/>
      <c r="C46" s="553" t="s">
        <v>169</v>
      </c>
      <c r="D46" s="553"/>
      <c r="E46" s="553"/>
      <c r="F46" s="553"/>
      <c r="G46" s="553"/>
      <c r="H46" s="553"/>
      <c r="J46" s="41"/>
      <c r="K46" s="41"/>
      <c r="L46" s="41"/>
      <c r="M46" s="41"/>
      <c r="N46" s="42"/>
      <c r="O46" s="42"/>
      <c r="P46" s="42"/>
      <c r="Q46" s="42"/>
      <c r="R46" s="42"/>
      <c r="S46" s="42"/>
      <c r="T46" s="42"/>
      <c r="U46" s="42"/>
      <c r="V46" s="42"/>
      <c r="W46" s="42"/>
      <c r="X46" s="42"/>
      <c r="Y46" s="42"/>
      <c r="Z46" s="40"/>
      <c r="AA46" s="40"/>
      <c r="AB46" s="674"/>
      <c r="AC46" s="674"/>
      <c r="AD46" s="674"/>
      <c r="AE46" s="674"/>
      <c r="AF46" s="674"/>
      <c r="AG46" s="674"/>
      <c r="AH46" s="674"/>
      <c r="AI46" s="674"/>
      <c r="AJ46" s="674"/>
      <c r="AK46" s="674"/>
      <c r="AL46" s="674"/>
      <c r="AM46" s="674"/>
      <c r="AN46" s="674"/>
      <c r="AO46" s="41"/>
      <c r="AP46" s="41"/>
      <c r="AQ46" s="675"/>
      <c r="AR46" s="675"/>
      <c r="AS46" s="675"/>
      <c r="AT46" s="675"/>
      <c r="AU46" s="675"/>
      <c r="AV46" s="675"/>
      <c r="AW46" s="675"/>
      <c r="AX46" s="675"/>
      <c r="AY46" s="675"/>
      <c r="AZ46" s="675"/>
    </row>
    <row r="47" spans="1:52">
      <c r="A47" s="39"/>
      <c r="B47" s="37"/>
      <c r="C47" s="672"/>
      <c r="D47" s="672"/>
      <c r="E47" s="672"/>
      <c r="F47" s="672"/>
      <c r="G47" s="672"/>
      <c r="H47" s="672"/>
      <c r="J47" s="39"/>
      <c r="K47" s="41"/>
      <c r="L47" s="41"/>
      <c r="M47" s="41"/>
      <c r="N47" s="673" t="s">
        <v>168</v>
      </c>
      <c r="O47" s="673"/>
      <c r="P47" s="673"/>
      <c r="Q47" s="673"/>
      <c r="R47" s="673"/>
      <c r="S47" s="673"/>
      <c r="T47" s="673"/>
      <c r="U47" s="673"/>
      <c r="V47" s="673"/>
      <c r="W47" s="673"/>
      <c r="X47" s="673"/>
      <c r="Y47" s="673"/>
      <c r="Z47" s="40"/>
      <c r="AA47" s="40"/>
      <c r="AB47" s="673" t="s">
        <v>170</v>
      </c>
      <c r="AC47" s="673"/>
      <c r="AD47" s="673"/>
      <c r="AE47" s="673"/>
      <c r="AF47" s="673"/>
      <c r="AG47" s="673"/>
      <c r="AH47" s="673"/>
      <c r="AI47" s="673"/>
      <c r="AJ47" s="673"/>
      <c r="AK47" s="673"/>
      <c r="AL47" s="673"/>
      <c r="AM47" s="673"/>
      <c r="AN47" s="673"/>
      <c r="AO47" s="41"/>
      <c r="AP47" s="41"/>
      <c r="AQ47" s="673" t="s">
        <v>171</v>
      </c>
      <c r="AR47" s="673"/>
      <c r="AS47" s="673"/>
      <c r="AT47" s="673"/>
      <c r="AU47" s="673"/>
      <c r="AV47" s="673"/>
      <c r="AW47" s="673"/>
      <c r="AX47" s="673"/>
      <c r="AY47" s="673"/>
      <c r="AZ47" s="673"/>
    </row>
    <row r="48" spans="1:52">
      <c r="A48" s="39"/>
      <c r="B48" s="37"/>
      <c r="J48" s="43"/>
      <c r="K48" s="43"/>
      <c r="L48" s="43"/>
      <c r="M48" s="43"/>
      <c r="N48" s="43"/>
      <c r="O48" s="43"/>
      <c r="P48" s="43"/>
      <c r="Q48" s="43"/>
      <c r="R48" s="43"/>
      <c r="S48" s="43"/>
      <c r="T48" s="43"/>
      <c r="U48" s="43"/>
      <c r="V48" s="43"/>
      <c r="W48" s="43"/>
      <c r="X48" s="43"/>
      <c r="Y48" s="43"/>
      <c r="AB48" s="43"/>
      <c r="AC48" s="43"/>
      <c r="AD48" s="43"/>
      <c r="AE48" s="43"/>
      <c r="AF48" s="43"/>
      <c r="AG48" s="43"/>
      <c r="AH48" s="43"/>
      <c r="AI48" s="43"/>
      <c r="AJ48" s="43"/>
      <c r="AK48" s="43"/>
      <c r="AL48" s="43"/>
      <c r="AM48" s="43"/>
      <c r="AN48" s="43"/>
      <c r="AO48" s="20"/>
      <c r="AP48" s="20"/>
      <c r="AQ48" s="43"/>
      <c r="AR48" s="43"/>
      <c r="AS48" s="43"/>
      <c r="AT48" s="43"/>
      <c r="AU48" s="43"/>
      <c r="AV48" s="43"/>
      <c r="AW48" s="43"/>
      <c r="AX48" s="43"/>
      <c r="AY48" s="43"/>
      <c r="AZ48" s="43"/>
    </row>
    <row r="49" spans="1:52">
      <c r="A49" s="39"/>
      <c r="B49" s="20"/>
      <c r="C49" s="5" t="s">
        <v>442</v>
      </c>
      <c r="D49" s="5"/>
      <c r="E49" s="5"/>
      <c r="F49" s="5"/>
      <c r="G49" s="5"/>
      <c r="H49" s="5"/>
      <c r="I49" s="5"/>
      <c r="J49" s="5"/>
      <c r="K49" s="5"/>
      <c r="L49" s="5"/>
      <c r="M49" s="5"/>
      <c r="N49" s="5"/>
      <c r="O49" s="5"/>
      <c r="P49" s="5"/>
      <c r="Q49" s="5"/>
      <c r="R49" s="5"/>
      <c r="S49" s="5"/>
      <c r="T49" s="5"/>
      <c r="U49" s="5"/>
      <c r="V49" s="5"/>
      <c r="W49" s="5"/>
      <c r="X49" s="5"/>
      <c r="Y49" s="5"/>
      <c r="AV49" s="20"/>
      <c r="AW49" s="20"/>
      <c r="AX49" s="20"/>
      <c r="AY49" s="20"/>
      <c r="AZ49" s="20"/>
    </row>
    <row r="50" spans="1:52">
      <c r="A50" s="39"/>
      <c r="B50" s="20"/>
      <c r="C50" s="20"/>
      <c r="D50" s="672"/>
      <c r="E50" s="672"/>
      <c r="F50" s="20"/>
      <c r="G50" s="20"/>
      <c r="H50" s="672"/>
      <c r="I50" s="672"/>
      <c r="J50" s="672"/>
      <c r="K50" s="672"/>
      <c r="L50" s="672"/>
      <c r="M50" s="672"/>
      <c r="N50" s="20"/>
      <c r="O50" s="20"/>
      <c r="P50" s="20"/>
      <c r="Q50" s="672"/>
      <c r="R50" s="672"/>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row>
  </sheetData>
  <mergeCells count="144">
    <mergeCell ref="D50:E50"/>
    <mergeCell ref="H50:M50"/>
    <mergeCell ref="Q50:R50"/>
    <mergeCell ref="C46:H46"/>
    <mergeCell ref="AB46:AN46"/>
    <mergeCell ref="AQ46:AZ46"/>
    <mergeCell ref="C47:H47"/>
    <mergeCell ref="N47:Y47"/>
    <mergeCell ref="AB47:AN47"/>
    <mergeCell ref="AQ47:AZ47"/>
    <mergeCell ref="C43:H43"/>
    <mergeCell ref="AB43:AH43"/>
    <mergeCell ref="AK43:AZ43"/>
    <mergeCell ref="C44:M44"/>
    <mergeCell ref="N44:Y44"/>
    <mergeCell ref="AB44:AH44"/>
    <mergeCell ref="AK44:AZ44"/>
    <mergeCell ref="B38:N38"/>
    <mergeCell ref="O38:P38"/>
    <mergeCell ref="Q38:AB38"/>
    <mergeCell ref="AC38:AN38"/>
    <mergeCell ref="AO38:AZ38"/>
    <mergeCell ref="B39:N39"/>
    <mergeCell ref="O39:P39"/>
    <mergeCell ref="Q39:AB39"/>
    <mergeCell ref="AC39:AN39"/>
    <mergeCell ref="AO39:AZ39"/>
    <mergeCell ref="B36:N36"/>
    <mergeCell ref="O36:P36"/>
    <mergeCell ref="Q36:AB36"/>
    <mergeCell ref="AC36:AN36"/>
    <mergeCell ref="AO36:AZ36"/>
    <mergeCell ref="B37:N37"/>
    <mergeCell ref="O37:P37"/>
    <mergeCell ref="Q37:AB37"/>
    <mergeCell ref="AC37:AN37"/>
    <mergeCell ref="AO37:AZ37"/>
    <mergeCell ref="B34:N34"/>
    <mergeCell ref="O34:P34"/>
    <mergeCell ref="Q34:AB34"/>
    <mergeCell ref="AC34:AN34"/>
    <mergeCell ref="AO34:AZ34"/>
    <mergeCell ref="B35:N35"/>
    <mergeCell ref="O35:P35"/>
    <mergeCell ref="Q35:AB35"/>
    <mergeCell ref="AC35:AN35"/>
    <mergeCell ref="AO35:AZ35"/>
    <mergeCell ref="B32:N32"/>
    <mergeCell ref="O32:P32"/>
    <mergeCell ref="Q32:AB32"/>
    <mergeCell ref="AC32:AN32"/>
    <mergeCell ref="AO32:AZ32"/>
    <mergeCell ref="B33:N33"/>
    <mergeCell ref="O33:P33"/>
    <mergeCell ref="Q33:AB33"/>
    <mergeCell ref="AC33:AN33"/>
    <mergeCell ref="AO33:AZ33"/>
    <mergeCell ref="B30:N30"/>
    <mergeCell ref="O30:P30"/>
    <mergeCell ref="Q30:AB30"/>
    <mergeCell ref="AC30:AN30"/>
    <mergeCell ref="AO30:AZ30"/>
    <mergeCell ref="B31:N31"/>
    <mergeCell ref="O31:P31"/>
    <mergeCell ref="Q31:AB31"/>
    <mergeCell ref="AC31:AN31"/>
    <mergeCell ref="AO31:AZ31"/>
    <mergeCell ref="B28:N28"/>
    <mergeCell ref="O28:P28"/>
    <mergeCell ref="Q28:AB28"/>
    <mergeCell ref="AC28:AN28"/>
    <mergeCell ref="AO28:AZ28"/>
    <mergeCell ref="B29:N29"/>
    <mergeCell ref="O29:P29"/>
    <mergeCell ref="Q29:AB29"/>
    <mergeCell ref="AC29:AN29"/>
    <mergeCell ref="AO29:AZ29"/>
    <mergeCell ref="B26:N26"/>
    <mergeCell ref="O26:P26"/>
    <mergeCell ref="Q26:AB26"/>
    <mergeCell ref="AC26:AN26"/>
    <mergeCell ref="AO26:AZ26"/>
    <mergeCell ref="B27:N27"/>
    <mergeCell ref="O27:P27"/>
    <mergeCell ref="Q27:AB27"/>
    <mergeCell ref="AC27:AN27"/>
    <mergeCell ref="AO27:AZ27"/>
    <mergeCell ref="B24:N24"/>
    <mergeCell ref="O24:P24"/>
    <mergeCell ref="Q24:AB24"/>
    <mergeCell ref="AC24:AN24"/>
    <mergeCell ref="AO24:AZ24"/>
    <mergeCell ref="B25:N25"/>
    <mergeCell ref="O25:P25"/>
    <mergeCell ref="Q25:AB25"/>
    <mergeCell ref="AC25:AN25"/>
    <mergeCell ref="AO25:AZ25"/>
    <mergeCell ref="B22:N22"/>
    <mergeCell ref="O22:P22"/>
    <mergeCell ref="Q22:AB22"/>
    <mergeCell ref="AC22:AN22"/>
    <mergeCell ref="AO22:AZ22"/>
    <mergeCell ref="B23:N23"/>
    <mergeCell ref="O23:P23"/>
    <mergeCell ref="Q23:AB23"/>
    <mergeCell ref="AC23:AN23"/>
    <mergeCell ref="AO23:AZ23"/>
    <mergeCell ref="B20:N21"/>
    <mergeCell ref="O20:P21"/>
    <mergeCell ref="Q20:AZ20"/>
    <mergeCell ref="Q21:AB21"/>
    <mergeCell ref="AC21:AN21"/>
    <mergeCell ref="AO21:AZ21"/>
    <mergeCell ref="B16:Y16"/>
    <mergeCell ref="Z16:AB16"/>
    <mergeCell ref="AC16:AJ16"/>
    <mergeCell ref="AK16:AR16"/>
    <mergeCell ref="AS16:AZ16"/>
    <mergeCell ref="B18:AZ18"/>
    <mergeCell ref="B14:Y14"/>
    <mergeCell ref="Z14:AB14"/>
    <mergeCell ref="AC14:AJ14"/>
    <mergeCell ref="AK14:AR14"/>
    <mergeCell ref="AS14:AZ14"/>
    <mergeCell ref="Z15:AB15"/>
    <mergeCell ref="AC15:AJ15"/>
    <mergeCell ref="AK15:AR15"/>
    <mergeCell ref="AS15:AZ15"/>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45" orientation="portrait" r:id="rId1"/>
</worksheet>
</file>

<file path=xl/worksheets/sheet25.xml><?xml version="1.0" encoding="utf-8"?>
<worksheet xmlns="http://schemas.openxmlformats.org/spreadsheetml/2006/main" xmlns:r="http://schemas.openxmlformats.org/officeDocument/2006/relationships">
  <sheetPr>
    <tabColor theme="3" tint="0.59999389629810485"/>
  </sheetPr>
  <dimension ref="A1:U124"/>
  <sheetViews>
    <sheetView tabSelected="1" view="pageBreakPreview" topLeftCell="A5" zoomScale="60" zoomScaleNormal="80" workbookViewId="0">
      <selection activeCell="K95" sqref="K95"/>
    </sheetView>
  </sheetViews>
  <sheetFormatPr defaultRowHeight="12.75"/>
  <cols>
    <col min="1" max="1" width="62" customWidth="1"/>
    <col min="2" max="2" width="11.5703125" customWidth="1"/>
    <col min="3" max="3" width="13.140625" customWidth="1"/>
    <col min="4" max="4" width="15.5703125" style="259" customWidth="1"/>
    <col min="5" max="5" width="15.140625" style="259" customWidth="1"/>
    <col min="6" max="6" width="14.5703125" style="259" customWidth="1"/>
    <col min="7" max="7" width="16.28515625" style="259" customWidth="1"/>
    <col min="8" max="12" width="13.85546875" style="259" customWidth="1"/>
    <col min="13" max="13" width="15.5703125" style="259" customWidth="1"/>
    <col min="14" max="14" width="24.7109375" style="259" customWidth="1"/>
    <col min="15" max="16" width="13.7109375" style="259" customWidth="1"/>
    <col min="17" max="17" width="12.140625" style="259" customWidth="1"/>
    <col min="18" max="20" width="11.28515625" style="259" customWidth="1"/>
  </cols>
  <sheetData>
    <row r="1" spans="1:21" ht="21" hidden="1" customHeight="1">
      <c r="A1" s="1242" t="s">
        <v>850</v>
      </c>
      <c r="B1" s="1242"/>
      <c r="C1" s="1242"/>
      <c r="D1" s="1242"/>
      <c r="E1" s="1242"/>
      <c r="F1" s="1242"/>
      <c r="G1" s="1242"/>
      <c r="H1" s="1242"/>
      <c r="I1" s="1242"/>
      <c r="J1" s="1242"/>
      <c r="K1" s="1242"/>
      <c r="L1" s="1242"/>
      <c r="M1" s="1242"/>
      <c r="N1" s="1242"/>
      <c r="O1" s="1242"/>
      <c r="P1" s="1242"/>
      <c r="Q1" s="1242"/>
      <c r="R1" s="1242"/>
      <c r="S1" s="1242"/>
      <c r="T1" s="1242"/>
    </row>
    <row r="2" spans="1:21" ht="17.25" hidden="1" customHeight="1">
      <c r="A2" s="306"/>
      <c r="B2" s="306"/>
      <c r="C2" s="306"/>
      <c r="D2" s="306"/>
      <c r="E2" s="306"/>
      <c r="F2" s="306"/>
      <c r="G2" s="306"/>
      <c r="H2" s="306"/>
      <c r="I2" s="306"/>
      <c r="J2" s="306"/>
      <c r="K2" s="306"/>
      <c r="L2" s="306"/>
      <c r="M2" s="306"/>
      <c r="N2" s="306"/>
      <c r="O2" s="1242" t="s">
        <v>853</v>
      </c>
      <c r="P2" s="1242"/>
      <c r="Q2" s="1242"/>
      <c r="R2" s="1242"/>
      <c r="S2" s="1242"/>
      <c r="T2" s="1242"/>
    </row>
    <row r="3" spans="1:21" ht="18.75" hidden="1" customHeight="1">
      <c r="A3" s="1242" t="s">
        <v>851</v>
      </c>
      <c r="B3" s="1242"/>
      <c r="C3" s="1242"/>
      <c r="D3" s="1242"/>
      <c r="E3" s="1242"/>
      <c r="F3" s="1242"/>
      <c r="G3" s="1242"/>
      <c r="H3" s="1242"/>
      <c r="I3" s="1242"/>
      <c r="J3" s="1242"/>
      <c r="K3" s="1242"/>
      <c r="L3" s="1242"/>
      <c r="M3" s="1242"/>
      <c r="N3" s="1242"/>
      <c r="O3" s="1242"/>
      <c r="P3" s="1242"/>
      <c r="Q3" s="1242"/>
      <c r="R3" s="1242"/>
      <c r="S3" s="1242"/>
      <c r="T3" s="1242"/>
    </row>
    <row r="4" spans="1:21" ht="39" hidden="1" customHeight="1">
      <c r="A4" s="305"/>
      <c r="B4" s="305"/>
      <c r="C4" s="305"/>
      <c r="D4" s="305"/>
      <c r="E4" s="305"/>
      <c r="F4" s="305"/>
      <c r="G4" s="305"/>
      <c r="H4" s="305"/>
      <c r="I4" s="305"/>
      <c r="J4" s="305"/>
      <c r="K4" s="305"/>
      <c r="L4" s="305"/>
      <c r="M4" s="305"/>
      <c r="N4" s="305"/>
      <c r="O4" s="1243" t="s">
        <v>852</v>
      </c>
      <c r="P4" s="1243"/>
      <c r="Q4" s="1243"/>
      <c r="R4" s="1243"/>
      <c r="S4" s="1243"/>
      <c r="T4" s="1243"/>
    </row>
    <row r="5" spans="1:21" ht="29.25" customHeight="1">
      <c r="A5" s="1244" t="s">
        <v>972</v>
      </c>
      <c r="B5" s="1245"/>
      <c r="C5" s="1245"/>
      <c r="D5" s="1245"/>
      <c r="E5" s="1245"/>
      <c r="F5" s="1245"/>
      <c r="G5" s="1245"/>
      <c r="H5" s="1245"/>
      <c r="I5" s="1245"/>
      <c r="J5" s="1245"/>
      <c r="K5" s="1245"/>
      <c r="L5" s="1245"/>
      <c r="M5" s="1245"/>
      <c r="N5" s="1245"/>
      <c r="O5" s="1245"/>
      <c r="P5" s="1245"/>
      <c r="Q5" s="1245"/>
      <c r="R5" s="1245"/>
      <c r="S5" s="1245"/>
      <c r="T5" s="1245"/>
      <c r="U5" s="289"/>
    </row>
    <row r="6" spans="1:21" ht="30.75" customHeight="1">
      <c r="A6" s="1246" t="s">
        <v>971</v>
      </c>
      <c r="B6" s="1247"/>
      <c r="C6" s="1247"/>
      <c r="D6" s="1247"/>
      <c r="E6" s="1247"/>
      <c r="F6" s="1247"/>
      <c r="G6" s="1247"/>
      <c r="H6" s="1247"/>
      <c r="I6" s="1247"/>
      <c r="J6" s="1247"/>
      <c r="K6" s="1247"/>
      <c r="L6" s="1247"/>
      <c r="M6" s="1247"/>
      <c r="N6" s="1247"/>
      <c r="O6" s="1247"/>
      <c r="P6" s="1247"/>
      <c r="Q6" s="1247"/>
      <c r="R6" s="1247"/>
      <c r="S6" s="1247"/>
      <c r="T6" s="1247"/>
      <c r="U6" s="289"/>
    </row>
    <row r="7" spans="1:21" ht="24" customHeight="1">
      <c r="A7" s="1248" t="s">
        <v>734</v>
      </c>
      <c r="B7" s="1248" t="s">
        <v>1</v>
      </c>
      <c r="C7" s="1248" t="s">
        <v>735</v>
      </c>
      <c r="D7" s="1250" t="s">
        <v>736</v>
      </c>
      <c r="E7" s="1251" t="s">
        <v>737</v>
      </c>
      <c r="F7" s="1249"/>
      <c r="G7" s="1249"/>
      <c r="H7" s="1249"/>
      <c r="I7" s="1249"/>
      <c r="J7" s="1249"/>
      <c r="K7" s="1249"/>
      <c r="L7" s="1249"/>
      <c r="M7" s="1249"/>
      <c r="N7" s="1249"/>
      <c r="O7" s="1249"/>
      <c r="P7" s="1249"/>
      <c r="Q7" s="1249"/>
      <c r="R7" s="1249"/>
      <c r="S7" s="1249"/>
      <c r="T7" s="1249"/>
      <c r="U7" s="290"/>
    </row>
    <row r="8" spans="1:21" ht="14.25" customHeight="1">
      <c r="A8" s="1248"/>
      <c r="B8" s="1248"/>
      <c r="C8" s="1248"/>
      <c r="D8" s="1250"/>
      <c r="E8" s="1251" t="s">
        <v>738</v>
      </c>
      <c r="F8" s="1249"/>
      <c r="G8" s="1249"/>
      <c r="H8" s="1249"/>
      <c r="I8" s="1249"/>
      <c r="J8" s="1249"/>
      <c r="K8" s="1249"/>
      <c r="L8" s="1249"/>
      <c r="M8" s="1249"/>
      <c r="N8" s="1249"/>
      <c r="O8" s="1249"/>
      <c r="P8" s="1249"/>
      <c r="Q8" s="1249"/>
      <c r="R8" s="1249"/>
      <c r="S8" s="1249"/>
      <c r="T8" s="1249"/>
      <c r="U8" s="290"/>
    </row>
    <row r="9" spans="1:21" ht="33.75" customHeight="1">
      <c r="A9" s="1248"/>
      <c r="B9" s="1248"/>
      <c r="C9" s="1248"/>
      <c r="D9" s="1250"/>
      <c r="E9" s="1252" t="s">
        <v>739</v>
      </c>
      <c r="F9" s="1255" t="s">
        <v>738</v>
      </c>
      <c r="G9" s="1249"/>
      <c r="H9" s="1256" t="s">
        <v>740</v>
      </c>
      <c r="I9" s="1257" t="s">
        <v>738</v>
      </c>
      <c r="J9" s="1249"/>
      <c r="K9" s="1249"/>
      <c r="L9" s="1258" t="s">
        <v>741</v>
      </c>
      <c r="M9" s="1249" t="s">
        <v>742</v>
      </c>
      <c r="N9" s="1249"/>
      <c r="O9" s="1249"/>
      <c r="P9" s="1249"/>
      <c r="Q9" s="1249"/>
      <c r="R9" s="1249"/>
      <c r="S9" s="1249"/>
      <c r="T9" s="1249"/>
      <c r="U9" s="290"/>
    </row>
    <row r="10" spans="1:21" ht="18.75" customHeight="1">
      <c r="A10" s="1248"/>
      <c r="B10" s="1248"/>
      <c r="C10" s="1248"/>
      <c r="D10" s="1250"/>
      <c r="E10" s="1249"/>
      <c r="F10" s="1249"/>
      <c r="G10" s="1249"/>
      <c r="H10" s="1249"/>
      <c r="I10" s="1252" t="s">
        <v>743</v>
      </c>
      <c r="J10" s="1252" t="s">
        <v>744</v>
      </c>
      <c r="K10" s="1252" t="s">
        <v>745</v>
      </c>
      <c r="L10" s="1258"/>
      <c r="M10" s="1258" t="s">
        <v>279</v>
      </c>
      <c r="N10" s="1255" t="s">
        <v>746</v>
      </c>
      <c r="O10" s="1249"/>
      <c r="P10" s="1249"/>
      <c r="Q10" s="1249"/>
      <c r="R10" s="1249"/>
      <c r="S10" s="1249"/>
      <c r="T10" s="1249"/>
      <c r="U10" s="290"/>
    </row>
    <row r="11" spans="1:21" ht="189.75" customHeight="1">
      <c r="A11" s="1248"/>
      <c r="B11" s="1249"/>
      <c r="C11" s="1249"/>
      <c r="D11" s="1250"/>
      <c r="E11" s="1249"/>
      <c r="F11" s="287" t="s">
        <v>743</v>
      </c>
      <c r="G11" s="287" t="s">
        <v>744</v>
      </c>
      <c r="H11" s="1249" t="s">
        <v>748</v>
      </c>
      <c r="I11" s="1249"/>
      <c r="J11" s="1249"/>
      <c r="K11" s="1249"/>
      <c r="L11" s="1258"/>
      <c r="M11" s="1258"/>
      <c r="N11" s="287" t="s">
        <v>749</v>
      </c>
      <c r="O11" s="287" t="s">
        <v>750</v>
      </c>
      <c r="P11" s="287" t="s">
        <v>751</v>
      </c>
      <c r="Q11" s="287" t="s">
        <v>752</v>
      </c>
      <c r="R11" s="287" t="s">
        <v>753</v>
      </c>
      <c r="S11" s="287" t="s">
        <v>754</v>
      </c>
      <c r="T11" s="287" t="s">
        <v>422</v>
      </c>
    </row>
    <row r="12" spans="1:21" ht="21" customHeight="1">
      <c r="A12" s="239">
        <v>1</v>
      </c>
      <c r="B12" s="239">
        <v>2</v>
      </c>
      <c r="C12" s="239">
        <v>3</v>
      </c>
      <c r="D12" s="239">
        <v>4</v>
      </c>
      <c r="E12" s="239">
        <v>5</v>
      </c>
      <c r="F12" s="239" t="s">
        <v>755</v>
      </c>
      <c r="G12" s="240" t="s">
        <v>756</v>
      </c>
      <c r="H12" s="239">
        <v>6</v>
      </c>
      <c r="I12" s="239" t="s">
        <v>757</v>
      </c>
      <c r="J12" s="239" t="s">
        <v>758</v>
      </c>
      <c r="K12" s="239" t="s">
        <v>759</v>
      </c>
      <c r="L12" s="239">
        <v>7</v>
      </c>
      <c r="M12" s="239">
        <v>9</v>
      </c>
      <c r="N12" s="239">
        <v>10</v>
      </c>
      <c r="O12" s="239">
        <v>11</v>
      </c>
      <c r="P12" s="239">
        <v>12</v>
      </c>
      <c r="Q12" s="239">
        <v>13</v>
      </c>
      <c r="R12" s="239">
        <v>14</v>
      </c>
      <c r="S12" s="239">
        <v>15</v>
      </c>
      <c r="T12" s="239">
        <v>16</v>
      </c>
      <c r="U12" s="291"/>
    </row>
    <row r="13" spans="1:21" ht="18" customHeight="1">
      <c r="A13" s="274" t="s">
        <v>760</v>
      </c>
      <c r="B13" s="271" t="s">
        <v>28</v>
      </c>
      <c r="C13" s="244" t="s">
        <v>29</v>
      </c>
      <c r="D13" s="245">
        <f>E13+H13+L13+M13</f>
        <v>2068847.13</v>
      </c>
      <c r="E13" s="292">
        <f>F13+G13</f>
        <v>1762904.7</v>
      </c>
      <c r="F13" s="275">
        <v>7564.54</v>
      </c>
      <c r="G13" s="275">
        <v>1755340.16</v>
      </c>
      <c r="H13" s="245">
        <f>I13+J13+K13</f>
        <v>0</v>
      </c>
      <c r="I13" s="275"/>
      <c r="J13" s="275"/>
      <c r="K13" s="275"/>
      <c r="L13" s="275"/>
      <c r="M13" s="245">
        <f>N13+O13+Q13++P13+R13+S13+T13</f>
        <v>305942.43</v>
      </c>
      <c r="N13" s="275"/>
      <c r="O13" s="275">
        <v>305942.43</v>
      </c>
      <c r="P13" s="275"/>
      <c r="Q13" s="275"/>
      <c r="R13" s="275"/>
      <c r="S13" s="275"/>
      <c r="T13" s="275"/>
      <c r="U13" s="293"/>
    </row>
    <row r="14" spans="1:21" s="295" customFormat="1" ht="50.25" customHeight="1">
      <c r="A14" s="276" t="s">
        <v>761</v>
      </c>
      <c r="B14" s="271" t="s">
        <v>29</v>
      </c>
      <c r="C14" s="244" t="s">
        <v>29</v>
      </c>
      <c r="D14" s="245">
        <f t="shared" ref="D14:D33" si="0">E14+H14+L14+M14</f>
        <v>0</v>
      </c>
      <c r="E14" s="292">
        <f t="shared" ref="E14:E32" si="1">F14+G14</f>
        <v>0</v>
      </c>
      <c r="F14" s="277"/>
      <c r="G14" s="277"/>
      <c r="H14" s="245">
        <f t="shared" ref="H14:H33" si="2">I14+J14+K14</f>
        <v>0</v>
      </c>
      <c r="I14" s="277"/>
      <c r="J14" s="277"/>
      <c r="K14" s="277"/>
      <c r="L14" s="277"/>
      <c r="M14" s="245">
        <f t="shared" ref="M14:M33" si="3">N14+O14+Q14++P14+R14+S14+T14</f>
        <v>0</v>
      </c>
      <c r="N14" s="277"/>
      <c r="O14" s="277"/>
      <c r="P14" s="277"/>
      <c r="Q14" s="277"/>
      <c r="R14" s="277"/>
      <c r="S14" s="277"/>
      <c r="T14" s="277"/>
      <c r="U14" s="294"/>
    </row>
    <row r="15" spans="1:21" s="295" customFormat="1" ht="27" customHeight="1">
      <c r="A15" s="278" t="s">
        <v>31</v>
      </c>
      <c r="B15" s="271" t="s">
        <v>32</v>
      </c>
      <c r="C15" s="244" t="s">
        <v>29</v>
      </c>
      <c r="D15" s="245">
        <f t="shared" si="0"/>
        <v>26756282.43</v>
      </c>
      <c r="E15" s="292">
        <f t="shared" si="1"/>
        <v>22138840.100000001</v>
      </c>
      <c r="F15" s="245">
        <f>F17+F21+F29+F25+F26+F27+F20</f>
        <v>5090440.0999999996</v>
      </c>
      <c r="G15" s="245">
        <f>G17+G21+G29+G25+G26+G27+G20</f>
        <v>17048400</v>
      </c>
      <c r="H15" s="245">
        <f t="shared" si="2"/>
        <v>0</v>
      </c>
      <c r="I15" s="245">
        <f>I17+I21+I29+I25+I27</f>
        <v>0</v>
      </c>
      <c r="J15" s="245">
        <f t="shared" ref="J15:L15" si="4">J17+J21+J29+J25+J27</f>
        <v>0</v>
      </c>
      <c r="K15" s="245">
        <f t="shared" si="4"/>
        <v>0</v>
      </c>
      <c r="L15" s="245">
        <f t="shared" si="4"/>
        <v>0</v>
      </c>
      <c r="M15" s="245">
        <f t="shared" si="3"/>
        <v>4617442.33</v>
      </c>
      <c r="N15" s="245">
        <f>N17+N21+N29+N25+N26+N27+N20</f>
        <v>0</v>
      </c>
      <c r="O15" s="245">
        <f>O17+O21+O29+O25+O26+O27+O20</f>
        <v>3291303.99</v>
      </c>
      <c r="P15" s="245">
        <f>P17+P21+P29+P25+P26+P27+P20</f>
        <v>1175453.43</v>
      </c>
      <c r="Q15" s="245">
        <f>Q17+Q21+Q29+Q25+Q26+Q27+Q16+Q20</f>
        <v>0</v>
      </c>
      <c r="R15" s="245">
        <f>R17+R21+R29+R25+R26+R27+R20</f>
        <v>0</v>
      </c>
      <c r="S15" s="245">
        <f>S17+S21+S29+S25+S26+S27+S20</f>
        <v>0</v>
      </c>
      <c r="T15" s="245">
        <f>T17+T21+T29+T25+T26+T27+T20</f>
        <v>150684.91</v>
      </c>
      <c r="U15" s="294"/>
    </row>
    <row r="16" spans="1:21" s="295" customFormat="1" ht="34.5" customHeight="1">
      <c r="A16" s="279" t="s">
        <v>33</v>
      </c>
      <c r="B16" s="271" t="s">
        <v>34</v>
      </c>
      <c r="C16" s="244" t="s">
        <v>35</v>
      </c>
      <c r="D16" s="245">
        <f t="shared" si="0"/>
        <v>0</v>
      </c>
      <c r="E16" s="292">
        <f t="shared" si="1"/>
        <v>0</v>
      </c>
      <c r="F16" s="296"/>
      <c r="G16" s="296"/>
      <c r="H16" s="245">
        <f t="shared" si="2"/>
        <v>0</v>
      </c>
      <c r="I16" s="296"/>
      <c r="J16" s="296"/>
      <c r="K16" s="296"/>
      <c r="L16" s="296"/>
      <c r="M16" s="245">
        <f t="shared" si="3"/>
        <v>0</v>
      </c>
      <c r="N16" s="296"/>
      <c r="O16" s="296"/>
      <c r="P16" s="296"/>
      <c r="Q16" s="275"/>
      <c r="R16" s="296"/>
      <c r="S16" s="296"/>
      <c r="T16" s="296"/>
      <c r="U16" s="294"/>
    </row>
    <row r="17" spans="1:21" s="295" customFormat="1" ht="43.5" customHeight="1">
      <c r="A17" s="279" t="s">
        <v>235</v>
      </c>
      <c r="B17" s="271" t="s">
        <v>37</v>
      </c>
      <c r="C17" s="244" t="s">
        <v>38</v>
      </c>
      <c r="D17" s="245">
        <f t="shared" si="0"/>
        <v>26646460.520000003</v>
      </c>
      <c r="E17" s="292">
        <f t="shared" si="1"/>
        <v>22138840.100000001</v>
      </c>
      <c r="F17" s="245">
        <f>F18</f>
        <v>5090440.0999999996</v>
      </c>
      <c r="G17" s="245">
        <f>G18</f>
        <v>17048400</v>
      </c>
      <c r="H17" s="245">
        <f t="shared" si="2"/>
        <v>0</v>
      </c>
      <c r="I17" s="245">
        <f>I18+I19</f>
        <v>0</v>
      </c>
      <c r="J17" s="245">
        <f t="shared" ref="J17:L17" si="5">J18+J19</f>
        <v>0</v>
      </c>
      <c r="K17" s="245">
        <f t="shared" si="5"/>
        <v>0</v>
      </c>
      <c r="L17" s="245">
        <f t="shared" si="5"/>
        <v>0</v>
      </c>
      <c r="M17" s="245">
        <f t="shared" si="3"/>
        <v>4507620.42</v>
      </c>
      <c r="N17" s="245">
        <f>N18+N19</f>
        <v>0</v>
      </c>
      <c r="O17" s="245">
        <f t="shared" ref="O17:T17" si="6">O18+O19</f>
        <v>3291303.99</v>
      </c>
      <c r="P17" s="245">
        <f t="shared" si="6"/>
        <v>1216316.43</v>
      </c>
      <c r="Q17" s="245">
        <f t="shared" si="6"/>
        <v>0</v>
      </c>
      <c r="R17" s="245">
        <f t="shared" si="6"/>
        <v>0</v>
      </c>
      <c r="S17" s="245">
        <f t="shared" si="6"/>
        <v>0</v>
      </c>
      <c r="T17" s="245">
        <f t="shared" si="6"/>
        <v>0</v>
      </c>
      <c r="U17" s="294"/>
    </row>
    <row r="18" spans="1:21" s="295" customFormat="1" ht="51.75" customHeight="1">
      <c r="A18" s="279" t="s">
        <v>782</v>
      </c>
      <c r="B18" s="271" t="s">
        <v>218</v>
      </c>
      <c r="C18" s="244" t="s">
        <v>38</v>
      </c>
      <c r="D18" s="245">
        <f t="shared" si="0"/>
        <v>22138840.100000001</v>
      </c>
      <c r="E18" s="292">
        <f t="shared" si="1"/>
        <v>22138840.100000001</v>
      </c>
      <c r="F18" s="277">
        <v>5090440.0999999996</v>
      </c>
      <c r="G18" s="277">
        <v>17048400</v>
      </c>
      <c r="H18" s="245">
        <f t="shared" si="2"/>
        <v>0</v>
      </c>
      <c r="I18" s="296"/>
      <c r="J18" s="296"/>
      <c r="K18" s="296"/>
      <c r="L18" s="296"/>
      <c r="M18" s="245">
        <f t="shared" si="3"/>
        <v>0</v>
      </c>
      <c r="N18" s="296"/>
      <c r="O18" s="296"/>
      <c r="P18" s="296"/>
      <c r="Q18" s="296"/>
      <c r="R18" s="296"/>
      <c r="S18" s="296"/>
      <c r="T18" s="296"/>
      <c r="U18" s="294"/>
    </row>
    <row r="19" spans="1:21" s="295" customFormat="1" ht="34.5" customHeight="1">
      <c r="A19" s="279" t="s">
        <v>784</v>
      </c>
      <c r="B19" s="271" t="s">
        <v>783</v>
      </c>
      <c r="C19" s="244" t="s">
        <v>38</v>
      </c>
      <c r="D19" s="245">
        <f t="shared" si="0"/>
        <v>4507620.42</v>
      </c>
      <c r="E19" s="292">
        <f t="shared" si="1"/>
        <v>0</v>
      </c>
      <c r="F19" s="296"/>
      <c r="G19" s="296"/>
      <c r="H19" s="245">
        <f t="shared" si="2"/>
        <v>0</v>
      </c>
      <c r="I19" s="296"/>
      <c r="J19" s="296"/>
      <c r="K19" s="296"/>
      <c r="L19" s="296"/>
      <c r="M19" s="245">
        <f t="shared" si="3"/>
        <v>4507620.42</v>
      </c>
      <c r="N19" s="296"/>
      <c r="O19" s="277">
        <v>3291303.99</v>
      </c>
      <c r="P19" s="277">
        <v>1216316.43</v>
      </c>
      <c r="Q19" s="296"/>
      <c r="R19" s="277"/>
      <c r="S19" s="277"/>
      <c r="T19" s="277"/>
      <c r="U19" s="294"/>
    </row>
    <row r="20" spans="1:21" s="295" customFormat="1" ht="34.5" customHeight="1">
      <c r="A20" s="279" t="s">
        <v>762</v>
      </c>
      <c r="B20" s="271" t="s">
        <v>39</v>
      </c>
      <c r="C20" s="244" t="s">
        <v>40</v>
      </c>
      <c r="D20" s="245">
        <f t="shared" si="0"/>
        <v>0</v>
      </c>
      <c r="E20" s="292">
        <f t="shared" si="1"/>
        <v>0</v>
      </c>
      <c r="F20" s="296"/>
      <c r="G20" s="296"/>
      <c r="H20" s="245">
        <f t="shared" si="2"/>
        <v>0</v>
      </c>
      <c r="I20" s="296"/>
      <c r="J20" s="296"/>
      <c r="K20" s="296"/>
      <c r="L20" s="296"/>
      <c r="M20" s="245">
        <f t="shared" si="3"/>
        <v>0</v>
      </c>
      <c r="N20" s="296"/>
      <c r="O20" s="296"/>
      <c r="P20" s="296"/>
      <c r="Q20" s="296"/>
      <c r="R20" s="296"/>
      <c r="S20" s="296"/>
      <c r="T20" s="277"/>
      <c r="U20" s="294"/>
    </row>
    <row r="21" spans="1:21" s="295" customFormat="1" ht="21" customHeight="1">
      <c r="A21" s="279" t="s">
        <v>41</v>
      </c>
      <c r="B21" s="271" t="s">
        <v>42</v>
      </c>
      <c r="C21" s="244" t="s">
        <v>43</v>
      </c>
      <c r="D21" s="245">
        <f t="shared" si="0"/>
        <v>0</v>
      </c>
      <c r="E21" s="292">
        <f t="shared" si="1"/>
        <v>0</v>
      </c>
      <c r="F21" s="245">
        <f>SUM(F22:F24)</f>
        <v>0</v>
      </c>
      <c r="G21" s="245">
        <f>SUM(G22:G24)</f>
        <v>0</v>
      </c>
      <c r="H21" s="245">
        <f t="shared" si="2"/>
        <v>0</v>
      </c>
      <c r="I21" s="245">
        <f>SUM(I22:I24)</f>
        <v>0</v>
      </c>
      <c r="J21" s="245">
        <f>SUM(J22:J24)</f>
        <v>0</v>
      </c>
      <c r="K21" s="245">
        <f>SUM(K22:K24)</f>
        <v>0</v>
      </c>
      <c r="L21" s="245">
        <f>SUM(L22:L24)</f>
        <v>0</v>
      </c>
      <c r="M21" s="245">
        <f t="shared" si="3"/>
        <v>0</v>
      </c>
      <c r="N21" s="245">
        <f>SUM(N22:N24)</f>
        <v>0</v>
      </c>
      <c r="O21" s="245">
        <f>SUM(O22:O24)</f>
        <v>0</v>
      </c>
      <c r="P21" s="245">
        <f t="shared" ref="P21" si="7">SUM(P22:P24)</f>
        <v>0</v>
      </c>
      <c r="Q21" s="245">
        <f>SUM(Q22:Q24)</f>
        <v>0</v>
      </c>
      <c r="R21" s="245">
        <f>SUM(R22:R24)</f>
        <v>0</v>
      </c>
      <c r="S21" s="302">
        <f>SUM(S22:S24)</f>
        <v>0</v>
      </c>
      <c r="T21" s="302">
        <f>SUM(T22:T24)</f>
        <v>0</v>
      </c>
      <c r="U21" s="294"/>
    </row>
    <row r="22" spans="1:21" s="295" customFormat="1" ht="31.5" customHeight="1">
      <c r="A22" s="279" t="s">
        <v>849</v>
      </c>
      <c r="B22" s="271" t="s">
        <v>232</v>
      </c>
      <c r="C22" s="244" t="s">
        <v>43</v>
      </c>
      <c r="D22" s="245">
        <f t="shared" si="0"/>
        <v>0</v>
      </c>
      <c r="E22" s="292">
        <f t="shared" si="1"/>
        <v>0</v>
      </c>
      <c r="F22" s="296"/>
      <c r="G22" s="296"/>
      <c r="H22" s="245">
        <f t="shared" si="2"/>
        <v>0</v>
      </c>
      <c r="I22" s="277">
        <v>0</v>
      </c>
      <c r="J22" s="277">
        <v>0</v>
      </c>
      <c r="K22" s="277"/>
      <c r="L22" s="296"/>
      <c r="M22" s="245">
        <f t="shared" si="3"/>
        <v>0</v>
      </c>
      <c r="N22" s="296"/>
      <c r="O22" s="296"/>
      <c r="P22" s="296"/>
      <c r="Q22" s="296"/>
      <c r="R22" s="296"/>
      <c r="S22" s="296"/>
      <c r="T22" s="296"/>
      <c r="U22" s="294"/>
    </row>
    <row r="23" spans="1:21" s="295" customFormat="1" ht="23.25" customHeight="1">
      <c r="A23" s="279" t="s">
        <v>46</v>
      </c>
      <c r="B23" s="271" t="s">
        <v>233</v>
      </c>
      <c r="C23" s="244" t="s">
        <v>43</v>
      </c>
      <c r="D23" s="245">
        <f t="shared" si="0"/>
        <v>0</v>
      </c>
      <c r="E23" s="292">
        <f t="shared" si="1"/>
        <v>0</v>
      </c>
      <c r="F23" s="296"/>
      <c r="G23" s="296"/>
      <c r="H23" s="245">
        <f t="shared" si="2"/>
        <v>0</v>
      </c>
      <c r="I23" s="296"/>
      <c r="J23" s="296"/>
      <c r="K23" s="296"/>
      <c r="L23" s="277"/>
      <c r="M23" s="245">
        <f t="shared" si="3"/>
        <v>0</v>
      </c>
      <c r="N23" s="296"/>
      <c r="O23" s="296"/>
      <c r="P23" s="296"/>
      <c r="Q23" s="296"/>
      <c r="R23" s="296"/>
      <c r="S23" s="296"/>
      <c r="T23" s="296"/>
      <c r="U23" s="294"/>
    </row>
    <row r="24" spans="1:21" s="295" customFormat="1" ht="36.75" customHeight="1">
      <c r="A24" s="279" t="s">
        <v>785</v>
      </c>
      <c r="B24" s="271" t="s">
        <v>787</v>
      </c>
      <c r="C24" s="244" t="s">
        <v>43</v>
      </c>
      <c r="D24" s="245">
        <f t="shared" si="0"/>
        <v>0</v>
      </c>
      <c r="E24" s="292">
        <f t="shared" si="1"/>
        <v>0</v>
      </c>
      <c r="F24" s="296"/>
      <c r="G24" s="296"/>
      <c r="H24" s="245">
        <f t="shared" si="2"/>
        <v>0</v>
      </c>
      <c r="I24" s="277"/>
      <c r="J24" s="277"/>
      <c r="K24" s="277"/>
      <c r="L24" s="277"/>
      <c r="M24" s="245">
        <f t="shared" si="3"/>
        <v>0</v>
      </c>
      <c r="N24" s="277"/>
      <c r="O24" s="296"/>
      <c r="P24" s="296"/>
      <c r="Q24" s="296"/>
      <c r="R24" s="296"/>
      <c r="S24" s="296"/>
      <c r="T24" s="296"/>
      <c r="U24" s="294"/>
    </row>
    <row r="25" spans="1:21" s="295" customFormat="1" ht="17.25" customHeight="1">
      <c r="A25" s="279" t="s">
        <v>786</v>
      </c>
      <c r="B25" s="271" t="s">
        <v>44</v>
      </c>
      <c r="C25" s="244" t="s">
        <v>45</v>
      </c>
      <c r="D25" s="245">
        <f t="shared" si="0"/>
        <v>150684.91</v>
      </c>
      <c r="E25" s="292">
        <f t="shared" si="1"/>
        <v>0</v>
      </c>
      <c r="F25" s="277"/>
      <c r="G25" s="277">
        <v>0</v>
      </c>
      <c r="H25" s="245">
        <f t="shared" si="2"/>
        <v>0</v>
      </c>
      <c r="I25" s="277"/>
      <c r="J25" s="277">
        <v>0</v>
      </c>
      <c r="K25" s="277"/>
      <c r="L25" s="277"/>
      <c r="M25" s="245">
        <f t="shared" si="3"/>
        <v>150684.91</v>
      </c>
      <c r="N25" s="296"/>
      <c r="O25" s="296"/>
      <c r="P25" s="296"/>
      <c r="Q25" s="296"/>
      <c r="R25" s="296"/>
      <c r="S25" s="277"/>
      <c r="T25" s="277">
        <v>150684.91</v>
      </c>
      <c r="U25" s="294"/>
    </row>
    <row r="26" spans="1:21" s="295" customFormat="1" ht="21.75" customHeight="1">
      <c r="A26" s="279" t="s">
        <v>788</v>
      </c>
      <c r="B26" s="271" t="s">
        <v>47</v>
      </c>
      <c r="C26" s="244"/>
      <c r="D26" s="245">
        <f t="shared" si="0"/>
        <v>0</v>
      </c>
      <c r="E26" s="292">
        <f t="shared" si="1"/>
        <v>0</v>
      </c>
      <c r="F26" s="277"/>
      <c r="G26" s="277"/>
      <c r="H26" s="245">
        <f t="shared" si="2"/>
        <v>0</v>
      </c>
      <c r="I26" s="296"/>
      <c r="J26" s="296"/>
      <c r="K26" s="296"/>
      <c r="L26" s="296"/>
      <c r="M26" s="245">
        <f t="shared" si="3"/>
        <v>0</v>
      </c>
      <c r="N26" s="296"/>
      <c r="O26" s="277"/>
      <c r="P26" s="277"/>
      <c r="Q26" s="277"/>
      <c r="R26" s="277"/>
      <c r="S26" s="277"/>
      <c r="T26" s="277"/>
      <c r="U26" s="294"/>
    </row>
    <row r="27" spans="1:21" s="295" customFormat="1" ht="18.75" customHeight="1">
      <c r="A27" s="279" t="s">
        <v>193</v>
      </c>
      <c r="B27" s="271" t="s">
        <v>48</v>
      </c>
      <c r="C27" s="244" t="s">
        <v>29</v>
      </c>
      <c r="D27" s="245">
        <f t="shared" si="0"/>
        <v>0</v>
      </c>
      <c r="E27" s="292">
        <f t="shared" si="1"/>
        <v>0</v>
      </c>
      <c r="F27" s="277"/>
      <c r="G27" s="277"/>
      <c r="H27" s="245">
        <f t="shared" si="2"/>
        <v>0</v>
      </c>
      <c r="I27" s="277"/>
      <c r="J27" s="277"/>
      <c r="K27" s="277"/>
      <c r="L27" s="277"/>
      <c r="M27" s="245">
        <f t="shared" si="3"/>
        <v>0</v>
      </c>
      <c r="N27" s="296"/>
      <c r="O27" s="277"/>
      <c r="P27" s="277"/>
      <c r="Q27" s="277"/>
      <c r="R27" s="277"/>
      <c r="S27" s="277"/>
      <c r="T27" s="277"/>
      <c r="U27" s="294"/>
    </row>
    <row r="28" spans="1:21" s="295" customFormat="1" ht="50.25" customHeight="1">
      <c r="A28" s="276" t="s">
        <v>49</v>
      </c>
      <c r="B28" s="271" t="s">
        <v>50</v>
      </c>
      <c r="C28" s="244" t="s">
        <v>51</v>
      </c>
      <c r="D28" s="245">
        <f t="shared" si="0"/>
        <v>0</v>
      </c>
      <c r="E28" s="292">
        <f t="shared" si="1"/>
        <v>0</v>
      </c>
      <c r="F28" s="277"/>
      <c r="G28" s="277"/>
      <c r="H28" s="245">
        <f t="shared" si="2"/>
        <v>0</v>
      </c>
      <c r="I28" s="277"/>
      <c r="J28" s="277"/>
      <c r="K28" s="277"/>
      <c r="L28" s="277"/>
      <c r="M28" s="245">
        <f t="shared" si="3"/>
        <v>0</v>
      </c>
      <c r="N28" s="296"/>
      <c r="O28" s="277"/>
      <c r="P28" s="277"/>
      <c r="Q28" s="277"/>
      <c r="R28" s="277"/>
      <c r="S28" s="277"/>
      <c r="T28" s="277"/>
      <c r="U28" s="294"/>
    </row>
    <row r="29" spans="1:21" s="295" customFormat="1" ht="22.5" customHeight="1">
      <c r="A29" s="280" t="s">
        <v>792</v>
      </c>
      <c r="B29" s="271" t="s">
        <v>118</v>
      </c>
      <c r="C29" s="244">
        <v>100</v>
      </c>
      <c r="D29" s="245">
        <f t="shared" si="0"/>
        <v>-40863</v>
      </c>
      <c r="E29" s="292">
        <f t="shared" si="1"/>
        <v>0</v>
      </c>
      <c r="F29" s="296">
        <f>F30+F31+F32</f>
        <v>0</v>
      </c>
      <c r="G29" s="296">
        <f>G30+G31+G32</f>
        <v>0</v>
      </c>
      <c r="H29" s="245">
        <f t="shared" si="2"/>
        <v>0</v>
      </c>
      <c r="I29" s="296">
        <f>I30+I31+I32</f>
        <v>0</v>
      </c>
      <c r="J29" s="296">
        <f t="shared" ref="J29:L29" si="8">J30+J31+J32</f>
        <v>0</v>
      </c>
      <c r="K29" s="296">
        <f t="shared" si="8"/>
        <v>0</v>
      </c>
      <c r="L29" s="296">
        <f t="shared" si="8"/>
        <v>0</v>
      </c>
      <c r="M29" s="245">
        <f t="shared" si="3"/>
        <v>-40863</v>
      </c>
      <c r="N29" s="296">
        <f t="shared" ref="N29" si="9">N30+N31+N32</f>
        <v>0</v>
      </c>
      <c r="O29" s="296">
        <f t="shared" ref="O29" si="10">O30+O31+O32</f>
        <v>0</v>
      </c>
      <c r="P29" s="296">
        <f t="shared" ref="P29" si="11">P30+P31+P32</f>
        <v>-40863</v>
      </c>
      <c r="Q29" s="296">
        <f t="shared" ref="Q29" si="12">Q30+Q31+Q32</f>
        <v>0</v>
      </c>
      <c r="R29" s="296">
        <f t="shared" ref="R29" si="13">R30+R31+R32</f>
        <v>0</v>
      </c>
      <c r="S29" s="296">
        <f t="shared" ref="S29" si="14">S30+S31+S32</f>
        <v>0</v>
      </c>
      <c r="T29" s="296">
        <f t="shared" ref="T29" si="15">T30+T31+T32</f>
        <v>0</v>
      </c>
      <c r="U29" s="294"/>
    </row>
    <row r="30" spans="1:21" s="295" customFormat="1" ht="40.5" customHeight="1">
      <c r="A30" s="276" t="s">
        <v>789</v>
      </c>
      <c r="B30" s="271" t="s">
        <v>120</v>
      </c>
      <c r="C30" s="244"/>
      <c r="D30" s="245">
        <f t="shared" si="0"/>
        <v>-40863</v>
      </c>
      <c r="E30" s="292">
        <f t="shared" si="1"/>
        <v>0</v>
      </c>
      <c r="F30" s="296"/>
      <c r="G30" s="296"/>
      <c r="H30" s="245">
        <f t="shared" si="2"/>
        <v>0</v>
      </c>
      <c r="I30" s="296"/>
      <c r="J30" s="296"/>
      <c r="K30" s="296"/>
      <c r="L30" s="296"/>
      <c r="M30" s="245">
        <f t="shared" si="3"/>
        <v>-40863</v>
      </c>
      <c r="N30" s="277"/>
      <c r="O30" s="277"/>
      <c r="P30" s="277">
        <v>-40863</v>
      </c>
      <c r="Q30" s="277"/>
      <c r="R30" s="277"/>
      <c r="S30" s="277"/>
      <c r="T30" s="277"/>
      <c r="U30" s="294"/>
    </row>
    <row r="31" spans="1:21" s="295" customFormat="1" ht="18" customHeight="1">
      <c r="A31" s="276" t="s">
        <v>790</v>
      </c>
      <c r="B31" s="271" t="s">
        <v>121</v>
      </c>
      <c r="C31" s="244"/>
      <c r="D31" s="245">
        <f t="shared" si="0"/>
        <v>0</v>
      </c>
      <c r="E31" s="292">
        <f t="shared" si="1"/>
        <v>0</v>
      </c>
      <c r="F31" s="296"/>
      <c r="G31" s="296"/>
      <c r="H31" s="245">
        <f t="shared" si="2"/>
        <v>0</v>
      </c>
      <c r="I31" s="296"/>
      <c r="J31" s="296"/>
      <c r="K31" s="296"/>
      <c r="L31" s="296"/>
      <c r="M31" s="245">
        <f t="shared" si="3"/>
        <v>0</v>
      </c>
      <c r="N31" s="277"/>
      <c r="O31" s="277"/>
      <c r="P31" s="277"/>
      <c r="Q31" s="277"/>
      <c r="R31" s="277"/>
      <c r="S31" s="277"/>
      <c r="T31" s="277"/>
      <c r="U31" s="294"/>
    </row>
    <row r="32" spans="1:21" s="295" customFormat="1" ht="18" customHeight="1">
      <c r="A32" s="276" t="s">
        <v>791</v>
      </c>
      <c r="B32" s="271" t="s">
        <v>122</v>
      </c>
      <c r="C32" s="244"/>
      <c r="D32" s="245">
        <f t="shared" si="0"/>
        <v>0</v>
      </c>
      <c r="E32" s="292">
        <f t="shared" si="1"/>
        <v>0</v>
      </c>
      <c r="F32" s="296"/>
      <c r="G32" s="296"/>
      <c r="H32" s="245">
        <f t="shared" si="2"/>
        <v>0</v>
      </c>
      <c r="I32" s="296"/>
      <c r="J32" s="296"/>
      <c r="K32" s="296"/>
      <c r="L32" s="296"/>
      <c r="M32" s="245">
        <f t="shared" si="3"/>
        <v>0</v>
      </c>
      <c r="N32" s="277"/>
      <c r="O32" s="277"/>
      <c r="P32" s="277"/>
      <c r="Q32" s="277"/>
      <c r="R32" s="277"/>
      <c r="S32" s="277"/>
      <c r="T32" s="277"/>
      <c r="U32" s="294"/>
    </row>
    <row r="33" spans="1:21" ht="31.5" customHeight="1">
      <c r="A33" s="281" t="s">
        <v>793</v>
      </c>
      <c r="B33" s="282"/>
      <c r="C33" s="244"/>
      <c r="D33" s="245">
        <f t="shared" si="0"/>
        <v>28825129.560000002</v>
      </c>
      <c r="E33" s="292">
        <f>F33+G33</f>
        <v>23901744.800000001</v>
      </c>
      <c r="F33" s="245">
        <f>F13+F15</f>
        <v>5098004.6399999997</v>
      </c>
      <c r="G33" s="245">
        <f>G13+G15</f>
        <v>18803740.16</v>
      </c>
      <c r="H33" s="245">
        <f t="shared" si="2"/>
        <v>0</v>
      </c>
      <c r="I33" s="245">
        <f>I13+I15</f>
        <v>0</v>
      </c>
      <c r="J33" s="245">
        <f>J13+J15</f>
        <v>0</v>
      </c>
      <c r="K33" s="245">
        <f>K13+K15</f>
        <v>0</v>
      </c>
      <c r="L33" s="245">
        <f>L13+L15</f>
        <v>0</v>
      </c>
      <c r="M33" s="245">
        <f t="shared" si="3"/>
        <v>4923384.7600000007</v>
      </c>
      <c r="N33" s="245">
        <f t="shared" ref="N33:T33" si="16">N13+N15</f>
        <v>0</v>
      </c>
      <c r="O33" s="245">
        <f t="shared" si="16"/>
        <v>3597246.4200000004</v>
      </c>
      <c r="P33" s="245">
        <f t="shared" si="16"/>
        <v>1175453.43</v>
      </c>
      <c r="Q33" s="245">
        <f t="shared" si="16"/>
        <v>0</v>
      </c>
      <c r="R33" s="245">
        <f t="shared" si="16"/>
        <v>0</v>
      </c>
      <c r="S33" s="245">
        <f t="shared" si="16"/>
        <v>0</v>
      </c>
      <c r="T33" s="245">
        <f t="shared" si="16"/>
        <v>150684.91</v>
      </c>
      <c r="U33" s="289"/>
    </row>
    <row r="34" spans="1:21" ht="19.5" customHeight="1">
      <c r="A34" s="233"/>
      <c r="B34" s="233"/>
      <c r="C34" s="273"/>
      <c r="D34" s="1259"/>
      <c r="E34" s="1253"/>
      <c r="F34" s="1253"/>
      <c r="G34" s="1253"/>
      <c r="H34" s="1254"/>
      <c r="I34" s="1254"/>
      <c r="J34" s="1254"/>
      <c r="K34" s="1254"/>
      <c r="L34" s="1254"/>
      <c r="M34" s="1254"/>
      <c r="N34" s="1254"/>
      <c r="O34" s="1254"/>
      <c r="P34" s="1254"/>
      <c r="Q34" s="1254"/>
      <c r="R34" s="1254"/>
      <c r="S34" s="286"/>
      <c r="T34" s="234"/>
      <c r="U34" s="289"/>
    </row>
    <row r="35" spans="1:21" ht="36" customHeight="1">
      <c r="A35" s="233"/>
      <c r="B35" s="233"/>
      <c r="C35" s="233"/>
      <c r="D35" s="1259"/>
      <c r="E35" s="1253"/>
      <c r="F35" s="1253"/>
      <c r="G35" s="1253"/>
      <c r="H35" s="1254"/>
      <c r="I35" s="1254"/>
      <c r="J35" s="1254"/>
      <c r="K35" s="1254"/>
      <c r="L35" s="1254"/>
      <c r="M35" s="1254"/>
      <c r="N35" s="1254"/>
      <c r="O35" s="1254"/>
      <c r="P35" s="1254"/>
      <c r="Q35" s="1254"/>
      <c r="R35" s="1254"/>
      <c r="S35" s="286"/>
      <c r="T35" s="234"/>
      <c r="U35" s="289"/>
    </row>
    <row r="36" spans="1:21" ht="33.75" customHeight="1">
      <c r="A36" s="233"/>
      <c r="B36" s="233"/>
      <c r="C36" s="233"/>
      <c r="D36" s="288"/>
      <c r="E36" s="285"/>
      <c r="F36" s="288"/>
      <c r="G36" s="285"/>
      <c r="H36" s="286"/>
      <c r="I36" s="286"/>
      <c r="J36" s="286"/>
      <c r="K36" s="286"/>
      <c r="L36" s="286"/>
      <c r="M36" s="286"/>
      <c r="N36" s="286"/>
      <c r="O36" s="286"/>
      <c r="P36" s="286"/>
      <c r="Q36" s="286"/>
      <c r="R36" s="286"/>
      <c r="S36" s="286"/>
      <c r="T36" s="234"/>
      <c r="U36" s="289"/>
    </row>
    <row r="37" spans="1:21" ht="31.5" customHeight="1">
      <c r="A37" s="233"/>
      <c r="B37" s="233"/>
      <c r="C37" s="233"/>
      <c r="D37" s="288"/>
      <c r="E37" s="285"/>
      <c r="F37" s="285"/>
      <c r="G37" s="285"/>
      <c r="H37" s="286"/>
      <c r="I37" s="286"/>
      <c r="J37" s="286"/>
      <c r="K37" s="286"/>
      <c r="L37" s="286"/>
      <c r="M37" s="286"/>
      <c r="N37" s="286"/>
      <c r="O37" s="286"/>
      <c r="P37" s="286"/>
      <c r="Q37" s="286"/>
      <c r="R37" s="286"/>
      <c r="S37" s="286"/>
      <c r="T37" s="234"/>
      <c r="U37" s="289"/>
    </row>
    <row r="38" spans="1:21" ht="36" customHeight="1">
      <c r="A38" s="233"/>
      <c r="B38" s="233"/>
      <c r="C38" s="233"/>
      <c r="D38" s="288"/>
      <c r="E38" s="285"/>
      <c r="F38" s="285"/>
      <c r="G38" s="285"/>
      <c r="H38" s="286"/>
      <c r="I38" s="286"/>
      <c r="J38" s="286"/>
      <c r="K38" s="286"/>
      <c r="L38" s="286"/>
      <c r="M38" s="286"/>
      <c r="N38" s="286"/>
      <c r="O38" s="286"/>
      <c r="P38" s="286"/>
      <c r="Q38" s="286"/>
      <c r="R38" s="286"/>
      <c r="S38" s="286"/>
      <c r="T38" s="234"/>
      <c r="U38" s="289"/>
    </row>
    <row r="39" spans="1:21" ht="58.5" customHeight="1">
      <c r="A39" s="233"/>
      <c r="B39" s="233"/>
      <c r="C39" s="233"/>
      <c r="D39" s="1259"/>
      <c r="E39" s="1253"/>
      <c r="F39" s="1253"/>
      <c r="G39" s="1253"/>
      <c r="H39" s="1254"/>
      <c r="I39" s="1254"/>
      <c r="J39" s="1254"/>
      <c r="K39" s="1254"/>
      <c r="L39" s="1254"/>
      <c r="M39" s="1254"/>
      <c r="N39" s="1254"/>
      <c r="O39" s="1254"/>
      <c r="P39" s="1254"/>
      <c r="Q39" s="1254"/>
      <c r="R39" s="1254"/>
      <c r="S39" s="286"/>
      <c r="T39" s="234"/>
      <c r="U39" s="289"/>
    </row>
    <row r="40" spans="1:21" ht="23.25" customHeight="1">
      <c r="A40" s="235"/>
      <c r="B40" s="235"/>
      <c r="C40" s="235"/>
      <c r="D40" s="1253"/>
      <c r="E40" s="1253"/>
      <c r="F40" s="1253"/>
      <c r="G40" s="1253"/>
      <c r="H40" s="234"/>
      <c r="I40" s="234"/>
      <c r="J40" s="234"/>
      <c r="K40" s="234"/>
      <c r="L40" s="234"/>
      <c r="M40" s="234"/>
      <c r="N40" s="234"/>
      <c r="O40" s="234"/>
      <c r="P40" s="234"/>
      <c r="Q40" s="234"/>
      <c r="R40" s="234"/>
      <c r="S40" s="234"/>
      <c r="T40" s="234"/>
      <c r="U40" s="289"/>
    </row>
    <row r="41" spans="1:21" ht="54" customHeight="1">
      <c r="A41" s="236"/>
      <c r="B41" s="236"/>
      <c r="C41" s="236"/>
      <c r="D41" s="1253"/>
      <c r="E41" s="1253"/>
      <c r="F41" s="1253"/>
      <c r="G41" s="1253"/>
      <c r="H41" s="1254"/>
      <c r="I41" s="1254"/>
      <c r="J41" s="1254"/>
      <c r="K41" s="1254"/>
      <c r="L41" s="1254"/>
      <c r="M41" s="1254"/>
      <c r="N41" s="1254"/>
      <c r="O41" s="1254"/>
      <c r="P41" s="1254"/>
      <c r="Q41" s="1254"/>
      <c r="R41" s="1254"/>
      <c r="S41" s="286"/>
      <c r="T41" s="234"/>
      <c r="U41" s="289"/>
    </row>
    <row r="42" spans="1:21" ht="18" customHeight="1" thickBot="1">
      <c r="A42" s="236"/>
      <c r="B42" s="236"/>
      <c r="C42" s="236"/>
      <c r="D42" s="1253"/>
      <c r="E42" s="1253"/>
      <c r="F42" s="1253"/>
      <c r="G42" s="1253"/>
      <c r="H42" s="1254"/>
      <c r="I42" s="1254"/>
      <c r="J42" s="1254"/>
      <c r="K42" s="1254"/>
      <c r="L42" s="1254"/>
      <c r="M42" s="1254"/>
      <c r="N42" s="1254"/>
      <c r="O42" s="1254"/>
      <c r="P42" s="1254"/>
      <c r="Q42" s="1254"/>
      <c r="R42" s="1254"/>
      <c r="S42" s="286"/>
      <c r="T42" s="234"/>
      <c r="U42" s="289"/>
    </row>
    <row r="43" spans="1:21" ht="36" customHeight="1">
      <c r="A43" s="1260" t="s">
        <v>734</v>
      </c>
      <c r="B43" s="1262" t="s">
        <v>1</v>
      </c>
      <c r="C43" s="1262" t="s">
        <v>735</v>
      </c>
      <c r="D43" s="1263" t="s">
        <v>736</v>
      </c>
      <c r="E43" s="1264" t="s">
        <v>737</v>
      </c>
      <c r="F43" s="1265"/>
      <c r="G43" s="1265"/>
      <c r="H43" s="1265"/>
      <c r="I43" s="1265"/>
      <c r="J43" s="1265"/>
      <c r="K43" s="1265"/>
      <c r="L43" s="1265"/>
      <c r="M43" s="1265"/>
      <c r="N43" s="1265"/>
      <c r="O43" s="1265"/>
      <c r="P43" s="1265"/>
      <c r="Q43" s="1265"/>
      <c r="R43" s="1265"/>
      <c r="S43" s="1265"/>
      <c r="T43" s="1266"/>
      <c r="U43" s="289"/>
    </row>
    <row r="44" spans="1:21" ht="36" customHeight="1">
      <c r="A44" s="1261"/>
      <c r="B44" s="1248"/>
      <c r="C44" s="1248"/>
      <c r="D44" s="1250"/>
      <c r="E44" s="1251" t="s">
        <v>738</v>
      </c>
      <c r="F44" s="1267"/>
      <c r="G44" s="1267"/>
      <c r="H44" s="1267"/>
      <c r="I44" s="1267"/>
      <c r="J44" s="1267"/>
      <c r="K44" s="1267"/>
      <c r="L44" s="1267"/>
      <c r="M44" s="1267"/>
      <c r="N44" s="1267"/>
      <c r="O44" s="1267"/>
      <c r="P44" s="1267"/>
      <c r="Q44" s="1267"/>
      <c r="R44" s="1267"/>
      <c r="S44" s="1267"/>
      <c r="T44" s="1268"/>
      <c r="U44" s="289"/>
    </row>
    <row r="45" spans="1:21" ht="36" customHeight="1">
      <c r="A45" s="1261"/>
      <c r="B45" s="1248"/>
      <c r="C45" s="1248"/>
      <c r="D45" s="1250"/>
      <c r="E45" s="1252" t="s">
        <v>739</v>
      </c>
      <c r="F45" s="1255" t="s">
        <v>738</v>
      </c>
      <c r="G45" s="1267"/>
      <c r="H45" s="1256" t="s">
        <v>740</v>
      </c>
      <c r="I45" s="1257" t="s">
        <v>738</v>
      </c>
      <c r="J45" s="1267"/>
      <c r="K45" s="1267"/>
      <c r="L45" s="1272" t="s">
        <v>741</v>
      </c>
      <c r="M45" s="1267" t="s">
        <v>742</v>
      </c>
      <c r="N45" s="1267"/>
      <c r="O45" s="1267"/>
      <c r="P45" s="1267"/>
      <c r="Q45" s="1267"/>
      <c r="R45" s="1267"/>
      <c r="S45" s="1267"/>
      <c r="T45" s="1268"/>
      <c r="U45" s="289"/>
    </row>
    <row r="46" spans="1:21" ht="36" customHeight="1">
      <c r="A46" s="1261"/>
      <c r="B46" s="1248"/>
      <c r="C46" s="1248"/>
      <c r="D46" s="1250"/>
      <c r="E46" s="1267"/>
      <c r="F46" s="1267"/>
      <c r="G46" s="1267"/>
      <c r="H46" s="1267"/>
      <c r="I46" s="1252" t="s">
        <v>743</v>
      </c>
      <c r="J46" s="1252" t="s">
        <v>744</v>
      </c>
      <c r="K46" s="1252" t="s">
        <v>745</v>
      </c>
      <c r="L46" s="1272"/>
      <c r="M46" s="1272" t="s">
        <v>279</v>
      </c>
      <c r="N46" s="1255" t="s">
        <v>746</v>
      </c>
      <c r="O46" s="1267"/>
      <c r="P46" s="1267"/>
      <c r="Q46" s="1267"/>
      <c r="R46" s="1267"/>
      <c r="S46" s="1267"/>
      <c r="T46" s="1268"/>
      <c r="U46" s="289"/>
    </row>
    <row r="47" spans="1:21" ht="187.5" customHeight="1">
      <c r="A47" s="1261"/>
      <c r="B47" s="1249"/>
      <c r="C47" s="1249"/>
      <c r="D47" s="1250"/>
      <c r="E47" s="1267"/>
      <c r="F47" s="287" t="s">
        <v>743</v>
      </c>
      <c r="G47" s="287" t="s">
        <v>747</v>
      </c>
      <c r="H47" s="1267" t="s">
        <v>748</v>
      </c>
      <c r="I47" s="1267"/>
      <c r="J47" s="1267"/>
      <c r="K47" s="1267"/>
      <c r="L47" s="1272"/>
      <c r="M47" s="1272"/>
      <c r="N47" s="287" t="s">
        <v>749</v>
      </c>
      <c r="O47" s="287" t="s">
        <v>750</v>
      </c>
      <c r="P47" s="287" t="s">
        <v>751</v>
      </c>
      <c r="Q47" s="287" t="s">
        <v>752</v>
      </c>
      <c r="R47" s="287" t="s">
        <v>753</v>
      </c>
      <c r="S47" s="287" t="s">
        <v>754</v>
      </c>
      <c r="T47" s="237" t="s">
        <v>422</v>
      </c>
      <c r="U47" s="291"/>
    </row>
    <row r="48" spans="1:21" ht="18" customHeight="1">
      <c r="A48" s="238">
        <v>1</v>
      </c>
      <c r="B48" s="239">
        <v>2</v>
      </c>
      <c r="C48" s="239">
        <v>3</v>
      </c>
      <c r="D48" s="239">
        <v>4</v>
      </c>
      <c r="E48" s="239">
        <v>5</v>
      </c>
      <c r="F48" s="239" t="s">
        <v>755</v>
      </c>
      <c r="G48" s="240" t="s">
        <v>756</v>
      </c>
      <c r="H48" s="239">
        <v>6</v>
      </c>
      <c r="I48" s="239" t="s">
        <v>757</v>
      </c>
      <c r="J48" s="239" t="s">
        <v>758</v>
      </c>
      <c r="K48" s="239" t="s">
        <v>759</v>
      </c>
      <c r="L48" s="239">
        <v>7</v>
      </c>
      <c r="M48" s="239">
        <v>9</v>
      </c>
      <c r="N48" s="239">
        <v>10</v>
      </c>
      <c r="O48" s="239">
        <v>11</v>
      </c>
      <c r="P48" s="239">
        <v>12</v>
      </c>
      <c r="Q48" s="239">
        <v>13</v>
      </c>
      <c r="R48" s="239">
        <v>14</v>
      </c>
      <c r="S48" s="239">
        <v>15</v>
      </c>
      <c r="T48" s="241">
        <v>16</v>
      </c>
      <c r="U48" s="293"/>
    </row>
    <row r="49" spans="1:21" ht="22.5" customHeight="1">
      <c r="A49" s="242" t="s">
        <v>52</v>
      </c>
      <c r="B49" s="243" t="s">
        <v>53</v>
      </c>
      <c r="C49" s="244" t="s">
        <v>29</v>
      </c>
      <c r="D49" s="245">
        <f>E49+H49+L49+M49</f>
        <v>28825129.561920002</v>
      </c>
      <c r="E49" s="245">
        <f>F49+G49</f>
        <v>23901744.80192</v>
      </c>
      <c r="F49" s="246">
        <f>F50+F57+F64+F69+F72+F74+F100+F103</f>
        <v>5098004.6419200003</v>
      </c>
      <c r="G49" s="246">
        <f>G50+G57+G64+G69+G72+G74+G100+G103</f>
        <v>18803740.16</v>
      </c>
      <c r="H49" s="245">
        <f>I49+J49+K49</f>
        <v>0</v>
      </c>
      <c r="I49" s="246">
        <f>I50+I57+I64+I69+I72+I74+I100+I103</f>
        <v>0</v>
      </c>
      <c r="J49" s="246">
        <f>J50+J57+J64+J69+J72+J74+J100+J103</f>
        <v>0</v>
      </c>
      <c r="K49" s="246">
        <f>K50+K57+K64+K69+K72+K74+K100+K103</f>
        <v>0</v>
      </c>
      <c r="L49" s="246">
        <f>L50+L57+L64+L69+L72+L74+L100+L103</f>
        <v>0</v>
      </c>
      <c r="M49" s="245">
        <f>N49+O49+Q49++P49+R49+S49+T49</f>
        <v>4923384.76</v>
      </c>
      <c r="N49" s="246">
        <f t="shared" ref="N49:T49" si="17">N50+N57+N64+N69+N72+N74+N100+N103</f>
        <v>0</v>
      </c>
      <c r="O49" s="246">
        <f t="shared" si="17"/>
        <v>3597246.42</v>
      </c>
      <c r="P49" s="246">
        <f t="shared" si="17"/>
        <v>1175453.4300000002</v>
      </c>
      <c r="Q49" s="246">
        <f t="shared" si="17"/>
        <v>0</v>
      </c>
      <c r="R49" s="246">
        <f t="shared" si="17"/>
        <v>0</v>
      </c>
      <c r="S49" s="246">
        <f t="shared" si="17"/>
        <v>0</v>
      </c>
      <c r="T49" s="246">
        <f t="shared" si="17"/>
        <v>150684.91</v>
      </c>
      <c r="U49" s="293"/>
    </row>
    <row r="50" spans="1:21" ht="33.75" customHeight="1">
      <c r="A50" s="242" t="s">
        <v>54</v>
      </c>
      <c r="B50" s="243" t="s">
        <v>55</v>
      </c>
      <c r="C50" s="244" t="s">
        <v>29</v>
      </c>
      <c r="D50" s="245">
        <f t="shared" ref="D50:D102" si="18">E50+H50+L50+M50</f>
        <v>21192412.14192</v>
      </c>
      <c r="E50" s="245">
        <f t="shared" ref="E50:E102" si="19">F50+G50</f>
        <v>20606020.921920002</v>
      </c>
      <c r="F50" s="246">
        <f>F51+F54+F52+F53</f>
        <v>2071985.82192</v>
      </c>
      <c r="G50" s="246">
        <f>G51+G54+G52+G53</f>
        <v>18534035.100000001</v>
      </c>
      <c r="H50" s="245">
        <f t="shared" ref="H50:H102" si="20">I50+J50+K50</f>
        <v>0</v>
      </c>
      <c r="I50" s="246">
        <f t="shared" ref="I50:K50" si="21">I51+I54+I52+I53</f>
        <v>0</v>
      </c>
      <c r="J50" s="246">
        <f t="shared" si="21"/>
        <v>0</v>
      </c>
      <c r="K50" s="246">
        <f t="shared" si="21"/>
        <v>0</v>
      </c>
      <c r="L50" s="246"/>
      <c r="M50" s="245">
        <f t="shared" ref="M50:M102" si="22">N50+O50+Q50++P50+R50+S50+T50</f>
        <v>586391.22</v>
      </c>
      <c r="N50" s="246">
        <f t="shared" ref="N50" si="23">N51+N54+N52+N53</f>
        <v>0</v>
      </c>
      <c r="O50" s="246">
        <f t="shared" ref="O50" si="24">O51+O54+O52+O53</f>
        <v>0</v>
      </c>
      <c r="P50" s="246">
        <f t="shared" ref="P50" si="25">P51+P54+P52+P53</f>
        <v>586391.22</v>
      </c>
      <c r="Q50" s="246">
        <f t="shared" ref="Q50" si="26">Q51+Q54+Q52+Q53</f>
        <v>0</v>
      </c>
      <c r="R50" s="246">
        <f t="shared" ref="R50" si="27">R51+R54+R52+R53</f>
        <v>0</v>
      </c>
      <c r="S50" s="246">
        <f t="shared" ref="S50" si="28">S51+S54+S52+S53</f>
        <v>0</v>
      </c>
      <c r="T50" s="247">
        <f t="shared" ref="T50" si="29">T51+T54+T52+T53</f>
        <v>0</v>
      </c>
      <c r="U50" s="293"/>
    </row>
    <row r="51" spans="1:21" ht="33.75" customHeight="1">
      <c r="A51" s="242" t="s">
        <v>236</v>
      </c>
      <c r="B51" s="243" t="s">
        <v>56</v>
      </c>
      <c r="C51" s="244" t="s">
        <v>57</v>
      </c>
      <c r="D51" s="245">
        <f t="shared" si="18"/>
        <v>16276814.23</v>
      </c>
      <c r="E51" s="245">
        <f t="shared" si="19"/>
        <v>15826436.960000001</v>
      </c>
      <c r="F51" s="268">
        <v>1591386.96</v>
      </c>
      <c r="G51" s="268">
        <v>14235050</v>
      </c>
      <c r="H51" s="245">
        <f t="shared" si="20"/>
        <v>0</v>
      </c>
      <c r="I51" s="268"/>
      <c r="J51" s="268"/>
      <c r="K51" s="268"/>
      <c r="L51" s="246"/>
      <c r="M51" s="245">
        <f t="shared" si="22"/>
        <v>450377.27</v>
      </c>
      <c r="N51" s="268"/>
      <c r="O51" s="268"/>
      <c r="P51" s="268">
        <v>450377.27</v>
      </c>
      <c r="Q51" s="268"/>
      <c r="R51" s="268"/>
      <c r="S51" s="268"/>
      <c r="T51" s="283"/>
      <c r="U51" s="293"/>
    </row>
    <row r="52" spans="1:21" ht="33.75" customHeight="1">
      <c r="A52" s="242" t="s">
        <v>237</v>
      </c>
      <c r="B52" s="243" t="s">
        <v>58</v>
      </c>
      <c r="C52" s="244" t="s">
        <v>59</v>
      </c>
      <c r="D52" s="245">
        <f t="shared" si="18"/>
        <v>0</v>
      </c>
      <c r="E52" s="245">
        <f t="shared" si="19"/>
        <v>0</v>
      </c>
      <c r="F52" s="268">
        <v>0</v>
      </c>
      <c r="G52" s="268">
        <v>0</v>
      </c>
      <c r="H52" s="245">
        <f t="shared" si="20"/>
        <v>0</v>
      </c>
      <c r="I52" s="268"/>
      <c r="J52" s="268"/>
      <c r="K52" s="268"/>
      <c r="L52" s="246"/>
      <c r="M52" s="245">
        <f t="shared" si="22"/>
        <v>0</v>
      </c>
      <c r="N52" s="268"/>
      <c r="O52" s="268"/>
      <c r="P52" s="268"/>
      <c r="Q52" s="268"/>
      <c r="R52" s="268"/>
      <c r="S52" s="268"/>
      <c r="T52" s="283"/>
      <c r="U52" s="293"/>
    </row>
    <row r="53" spans="1:21" ht="78.75" customHeight="1">
      <c r="A53" s="242" t="s">
        <v>205</v>
      </c>
      <c r="B53" s="243" t="s">
        <v>60</v>
      </c>
      <c r="C53" s="244" t="s">
        <v>61</v>
      </c>
      <c r="D53" s="245">
        <f t="shared" si="18"/>
        <v>0</v>
      </c>
      <c r="E53" s="245">
        <f t="shared" si="19"/>
        <v>0</v>
      </c>
      <c r="F53" s="268"/>
      <c r="G53" s="268"/>
      <c r="H53" s="245">
        <f t="shared" si="20"/>
        <v>0</v>
      </c>
      <c r="I53" s="268"/>
      <c r="J53" s="268"/>
      <c r="K53" s="268"/>
      <c r="L53" s="246"/>
      <c r="M53" s="245">
        <f t="shared" si="22"/>
        <v>0</v>
      </c>
      <c r="N53" s="268"/>
      <c r="O53" s="268"/>
      <c r="P53" s="268"/>
      <c r="Q53" s="268"/>
      <c r="R53" s="268"/>
      <c r="S53" s="268"/>
      <c r="T53" s="283"/>
      <c r="U53" s="293"/>
    </row>
    <row r="54" spans="1:21" ht="60.75" customHeight="1">
      <c r="A54" s="242" t="s">
        <v>221</v>
      </c>
      <c r="B54" s="243" t="s">
        <v>62</v>
      </c>
      <c r="C54" s="244" t="s">
        <v>63</v>
      </c>
      <c r="D54" s="245">
        <f t="shared" si="18"/>
        <v>4915597.9119199999</v>
      </c>
      <c r="E54" s="245">
        <f t="shared" si="19"/>
        <v>4779583.9619199997</v>
      </c>
      <c r="F54" s="246">
        <f>F55+F56</f>
        <v>480598.86192</v>
      </c>
      <c r="G54" s="246">
        <f>G55+G56</f>
        <v>4298985.0999999996</v>
      </c>
      <c r="H54" s="245">
        <f t="shared" si="20"/>
        <v>0</v>
      </c>
      <c r="I54" s="246">
        <f t="shared" ref="I54:K54" si="30">I55+I56</f>
        <v>0</v>
      </c>
      <c r="J54" s="246">
        <f t="shared" si="30"/>
        <v>0</v>
      </c>
      <c r="K54" s="246">
        <f t="shared" si="30"/>
        <v>0</v>
      </c>
      <c r="L54" s="246"/>
      <c r="M54" s="245">
        <f t="shared" si="22"/>
        <v>136013.95000000001</v>
      </c>
      <c r="N54" s="246">
        <f t="shared" ref="N54" si="31">N55+N56</f>
        <v>0</v>
      </c>
      <c r="O54" s="246">
        <f t="shared" ref="O54" si="32">O55+O56</f>
        <v>0</v>
      </c>
      <c r="P54" s="246">
        <f t="shared" ref="P54" si="33">P55+P56</f>
        <v>136013.95000000001</v>
      </c>
      <c r="Q54" s="246">
        <f t="shared" ref="Q54" si="34">Q55+Q56</f>
        <v>0</v>
      </c>
      <c r="R54" s="246">
        <f t="shared" ref="R54" si="35">R55+R56</f>
        <v>0</v>
      </c>
      <c r="S54" s="246">
        <f t="shared" ref="S54" si="36">S55+S56</f>
        <v>0</v>
      </c>
      <c r="T54" s="247">
        <f t="shared" ref="T54" si="37">T55+T56</f>
        <v>0</v>
      </c>
      <c r="U54" s="293"/>
    </row>
    <row r="55" spans="1:21" ht="43.5" customHeight="1">
      <c r="A55" s="242" t="s">
        <v>64</v>
      </c>
      <c r="B55" s="243" t="s">
        <v>65</v>
      </c>
      <c r="C55" s="244" t="s">
        <v>63</v>
      </c>
      <c r="D55" s="245">
        <f t="shared" si="18"/>
        <v>4915597.9119199999</v>
      </c>
      <c r="E55" s="245">
        <f t="shared" si="19"/>
        <v>4779583.9619199997</v>
      </c>
      <c r="F55" s="268">
        <f>F51*30.2%</f>
        <v>480598.86192</v>
      </c>
      <c r="G55" s="268">
        <f>G51*30.2%</f>
        <v>4298985.0999999996</v>
      </c>
      <c r="H55" s="245">
        <f t="shared" si="20"/>
        <v>0</v>
      </c>
      <c r="I55" s="268"/>
      <c r="J55" s="268"/>
      <c r="K55" s="268"/>
      <c r="L55" s="246"/>
      <c r="M55" s="245">
        <f t="shared" si="22"/>
        <v>136013.95000000001</v>
      </c>
      <c r="N55" s="268"/>
      <c r="O55" s="268"/>
      <c r="P55" s="268">
        <v>136013.95000000001</v>
      </c>
      <c r="Q55" s="268"/>
      <c r="R55" s="268"/>
      <c r="S55" s="268"/>
      <c r="T55" s="283"/>
      <c r="U55" s="293"/>
    </row>
    <row r="56" spans="1:21" ht="21.75" customHeight="1">
      <c r="A56" s="242" t="s">
        <v>66</v>
      </c>
      <c r="B56" s="243" t="s">
        <v>67</v>
      </c>
      <c r="C56" s="244" t="s">
        <v>63</v>
      </c>
      <c r="D56" s="245">
        <f t="shared" si="18"/>
        <v>0</v>
      </c>
      <c r="E56" s="245">
        <f t="shared" si="19"/>
        <v>0</v>
      </c>
      <c r="F56" s="268"/>
      <c r="G56" s="268"/>
      <c r="H56" s="245">
        <f t="shared" si="20"/>
        <v>0</v>
      </c>
      <c r="I56" s="268"/>
      <c r="J56" s="268"/>
      <c r="K56" s="268"/>
      <c r="L56" s="246"/>
      <c r="M56" s="245">
        <f t="shared" si="22"/>
        <v>0</v>
      </c>
      <c r="N56" s="268"/>
      <c r="O56" s="268"/>
      <c r="P56" s="268"/>
      <c r="Q56" s="268"/>
      <c r="R56" s="268"/>
      <c r="S56" s="268"/>
      <c r="T56" s="283"/>
      <c r="U56" s="293"/>
    </row>
    <row r="57" spans="1:21" ht="39" customHeight="1">
      <c r="A57" s="242" t="s">
        <v>203</v>
      </c>
      <c r="B57" s="243" t="s">
        <v>68</v>
      </c>
      <c r="C57" s="244" t="s">
        <v>69</v>
      </c>
      <c r="D57" s="245">
        <f t="shared" si="18"/>
        <v>0</v>
      </c>
      <c r="E57" s="245">
        <f t="shared" si="19"/>
        <v>0</v>
      </c>
      <c r="F57" s="268">
        <f>F58+F59+F60+F61+F62+F63</f>
        <v>0</v>
      </c>
      <c r="G57" s="268">
        <f>G58+G59+G60+G61+G62+G63</f>
        <v>0</v>
      </c>
      <c r="H57" s="245">
        <f t="shared" si="20"/>
        <v>0</v>
      </c>
      <c r="I57" s="268">
        <f>I58+I59+I60+I61+I62+I63</f>
        <v>0</v>
      </c>
      <c r="J57" s="268">
        <f t="shared" ref="J57:K57" si="38">J58+J59+J60+J61+J62+J63</f>
        <v>0</v>
      </c>
      <c r="K57" s="268">
        <f t="shared" si="38"/>
        <v>0</v>
      </c>
      <c r="L57" s="246"/>
      <c r="M57" s="245">
        <f t="shared" si="22"/>
        <v>0</v>
      </c>
      <c r="N57" s="268">
        <f>N58+N59+N60+N61+N62+N63</f>
        <v>0</v>
      </c>
      <c r="O57" s="268">
        <f t="shared" ref="O57" si="39">O58+O59+O60+O61+O62+O63</f>
        <v>0</v>
      </c>
      <c r="P57" s="268">
        <f t="shared" ref="P57:Q57" si="40">P58+P59+P60+P61+P62+P63</f>
        <v>0</v>
      </c>
      <c r="Q57" s="268">
        <f t="shared" si="40"/>
        <v>0</v>
      </c>
      <c r="R57" s="268">
        <f t="shared" ref="R57" si="41">R58+R59+R60+R61+R62+R63</f>
        <v>0</v>
      </c>
      <c r="S57" s="268">
        <f t="shared" ref="S57:T57" si="42">S58+S59+S60+S61+S62+S63</f>
        <v>0</v>
      </c>
      <c r="T57" s="268">
        <f t="shared" si="42"/>
        <v>0</v>
      </c>
      <c r="U57" s="293"/>
    </row>
    <row r="58" spans="1:21" ht="33.75" customHeight="1">
      <c r="A58" s="242" t="s">
        <v>70</v>
      </c>
      <c r="B58" s="243" t="s">
        <v>71</v>
      </c>
      <c r="C58" s="244" t="s">
        <v>72</v>
      </c>
      <c r="D58" s="245">
        <f t="shared" si="18"/>
        <v>0</v>
      </c>
      <c r="E58" s="245">
        <f t="shared" si="19"/>
        <v>0</v>
      </c>
      <c r="F58" s="268"/>
      <c r="G58" s="268"/>
      <c r="H58" s="245">
        <f t="shared" si="20"/>
        <v>0</v>
      </c>
      <c r="I58" s="268"/>
      <c r="J58" s="268"/>
      <c r="K58" s="268"/>
      <c r="L58" s="246"/>
      <c r="M58" s="245">
        <f t="shared" si="22"/>
        <v>0</v>
      </c>
      <c r="N58" s="268"/>
      <c r="O58" s="268"/>
      <c r="P58" s="268"/>
      <c r="Q58" s="268"/>
      <c r="R58" s="268"/>
      <c r="S58" s="268"/>
      <c r="T58" s="283"/>
      <c r="U58" s="293"/>
    </row>
    <row r="59" spans="1:21" ht="33.75" customHeight="1">
      <c r="A59" s="242" t="s">
        <v>73</v>
      </c>
      <c r="B59" s="243" t="s">
        <v>74</v>
      </c>
      <c r="C59" s="244" t="s">
        <v>75</v>
      </c>
      <c r="D59" s="245">
        <f t="shared" si="18"/>
        <v>0</v>
      </c>
      <c r="E59" s="245">
        <f t="shared" si="19"/>
        <v>0</v>
      </c>
      <c r="F59" s="268"/>
      <c r="G59" s="268"/>
      <c r="H59" s="245">
        <f t="shared" si="20"/>
        <v>0</v>
      </c>
      <c r="I59" s="268"/>
      <c r="J59" s="268"/>
      <c r="K59" s="268"/>
      <c r="L59" s="246"/>
      <c r="M59" s="245">
        <f t="shared" si="22"/>
        <v>0</v>
      </c>
      <c r="N59" s="268"/>
      <c r="O59" s="268"/>
      <c r="P59" s="268"/>
      <c r="Q59" s="268"/>
      <c r="R59" s="268"/>
      <c r="S59" s="268"/>
      <c r="T59" s="283"/>
      <c r="U59" s="293"/>
    </row>
    <row r="60" spans="1:21" ht="39.75" customHeight="1">
      <c r="A60" s="242" t="s">
        <v>208</v>
      </c>
      <c r="B60" s="243" t="s">
        <v>206</v>
      </c>
      <c r="C60" s="244" t="s">
        <v>207</v>
      </c>
      <c r="D60" s="245">
        <f t="shared" si="18"/>
        <v>0</v>
      </c>
      <c r="E60" s="245">
        <f t="shared" si="19"/>
        <v>0</v>
      </c>
      <c r="F60" s="268"/>
      <c r="G60" s="268"/>
      <c r="H60" s="245">
        <f t="shared" si="20"/>
        <v>0</v>
      </c>
      <c r="I60" s="268"/>
      <c r="J60" s="268"/>
      <c r="K60" s="268"/>
      <c r="L60" s="246"/>
      <c r="M60" s="245">
        <f t="shared" si="22"/>
        <v>0</v>
      </c>
      <c r="N60" s="268"/>
      <c r="O60" s="268"/>
      <c r="P60" s="268"/>
      <c r="Q60" s="268"/>
      <c r="R60" s="268"/>
      <c r="S60" s="268"/>
      <c r="T60" s="283"/>
      <c r="U60" s="293"/>
    </row>
    <row r="61" spans="1:21" ht="56.25" customHeight="1">
      <c r="A61" s="242" t="s">
        <v>76</v>
      </c>
      <c r="B61" s="243" t="s">
        <v>77</v>
      </c>
      <c r="C61" s="244" t="s">
        <v>78</v>
      </c>
      <c r="D61" s="245">
        <f t="shared" si="18"/>
        <v>0</v>
      </c>
      <c r="E61" s="245">
        <f t="shared" si="19"/>
        <v>0</v>
      </c>
      <c r="F61" s="268"/>
      <c r="G61" s="268"/>
      <c r="H61" s="245">
        <f t="shared" si="20"/>
        <v>0</v>
      </c>
      <c r="I61" s="268"/>
      <c r="J61" s="268"/>
      <c r="K61" s="268"/>
      <c r="L61" s="246"/>
      <c r="M61" s="245">
        <f t="shared" si="22"/>
        <v>0</v>
      </c>
      <c r="N61" s="268"/>
      <c r="O61" s="268"/>
      <c r="P61" s="268"/>
      <c r="Q61" s="268"/>
      <c r="R61" s="268"/>
      <c r="S61" s="268"/>
      <c r="T61" s="283"/>
      <c r="U61" s="293"/>
    </row>
    <row r="62" spans="1:21" ht="17.25" customHeight="1">
      <c r="A62" s="242" t="s">
        <v>191</v>
      </c>
      <c r="B62" s="243" t="s">
        <v>79</v>
      </c>
      <c r="C62" s="244" t="s">
        <v>80</v>
      </c>
      <c r="D62" s="245">
        <f t="shared" si="18"/>
        <v>0</v>
      </c>
      <c r="E62" s="245">
        <f t="shared" si="19"/>
        <v>0</v>
      </c>
      <c r="F62" s="268"/>
      <c r="G62" s="268"/>
      <c r="H62" s="245">
        <f t="shared" si="20"/>
        <v>0</v>
      </c>
      <c r="I62" s="268"/>
      <c r="J62" s="268"/>
      <c r="K62" s="268"/>
      <c r="L62" s="246"/>
      <c r="M62" s="245">
        <f t="shared" si="22"/>
        <v>0</v>
      </c>
      <c r="N62" s="268"/>
      <c r="O62" s="268"/>
      <c r="P62" s="268"/>
      <c r="Q62" s="268"/>
      <c r="R62" s="268"/>
      <c r="S62" s="268"/>
      <c r="T62" s="283"/>
      <c r="U62" s="293"/>
    </row>
    <row r="63" spans="1:21" ht="22.5" customHeight="1">
      <c r="A63" s="242" t="s">
        <v>192</v>
      </c>
      <c r="B63" s="243" t="s">
        <v>81</v>
      </c>
      <c r="C63" s="244" t="s">
        <v>82</v>
      </c>
      <c r="D63" s="245">
        <f t="shared" si="18"/>
        <v>0</v>
      </c>
      <c r="E63" s="245">
        <f t="shared" si="19"/>
        <v>0</v>
      </c>
      <c r="F63" s="268"/>
      <c r="G63" s="268"/>
      <c r="H63" s="245">
        <f t="shared" si="20"/>
        <v>0</v>
      </c>
      <c r="I63" s="268"/>
      <c r="J63" s="268"/>
      <c r="K63" s="268"/>
      <c r="L63" s="246"/>
      <c r="M63" s="245">
        <f t="shared" si="22"/>
        <v>0</v>
      </c>
      <c r="N63" s="268"/>
      <c r="O63" s="268"/>
      <c r="P63" s="268"/>
      <c r="Q63" s="268"/>
      <c r="R63" s="268"/>
      <c r="S63" s="268"/>
      <c r="T63" s="283"/>
      <c r="U63" s="293"/>
    </row>
    <row r="64" spans="1:21" ht="18.75" customHeight="1">
      <c r="A64" s="242" t="s">
        <v>83</v>
      </c>
      <c r="B64" s="243" t="s">
        <v>84</v>
      </c>
      <c r="C64" s="244" t="s">
        <v>85</v>
      </c>
      <c r="D64" s="245">
        <f t="shared" si="18"/>
        <v>130426.4</v>
      </c>
      <c r="E64" s="245">
        <f t="shared" si="19"/>
        <v>122705</v>
      </c>
      <c r="F64" s="246">
        <f>SUM(F65:F68)</f>
        <v>122705</v>
      </c>
      <c r="G64" s="246">
        <f>SUM(G65:G68)</f>
        <v>0</v>
      </c>
      <c r="H64" s="245">
        <f t="shared" si="20"/>
        <v>0</v>
      </c>
      <c r="I64" s="246">
        <f>SUM(I65:I68)</f>
        <v>0</v>
      </c>
      <c r="J64" s="246">
        <f t="shared" ref="J64:K64" si="43">SUM(J65:J68)</f>
        <v>0</v>
      </c>
      <c r="K64" s="246">
        <f t="shared" si="43"/>
        <v>0</v>
      </c>
      <c r="L64" s="246"/>
      <c r="M64" s="245">
        <f t="shared" si="22"/>
        <v>7721.4</v>
      </c>
      <c r="N64" s="246">
        <f>SUM(N65:N68)</f>
        <v>0</v>
      </c>
      <c r="O64" s="246">
        <f t="shared" ref="O64:T64" si="44">SUM(O65:O68)</f>
        <v>0</v>
      </c>
      <c r="P64" s="246">
        <f t="shared" si="44"/>
        <v>7721.4</v>
      </c>
      <c r="Q64" s="246">
        <f t="shared" si="44"/>
        <v>0</v>
      </c>
      <c r="R64" s="246">
        <f t="shared" si="44"/>
        <v>0</v>
      </c>
      <c r="S64" s="246">
        <f t="shared" si="44"/>
        <v>0</v>
      </c>
      <c r="T64" s="247">
        <f t="shared" si="44"/>
        <v>0</v>
      </c>
      <c r="U64" s="293"/>
    </row>
    <row r="65" spans="1:21" ht="33.75" customHeight="1">
      <c r="A65" s="242" t="s">
        <v>794</v>
      </c>
      <c r="B65" s="243" t="s">
        <v>87</v>
      </c>
      <c r="C65" s="244" t="s">
        <v>88</v>
      </c>
      <c r="D65" s="245">
        <f t="shared" si="18"/>
        <v>0</v>
      </c>
      <c r="E65" s="245">
        <f t="shared" si="19"/>
        <v>0</v>
      </c>
      <c r="F65" s="268"/>
      <c r="G65" s="268"/>
      <c r="H65" s="245">
        <f t="shared" si="20"/>
        <v>0</v>
      </c>
      <c r="I65" s="268"/>
      <c r="J65" s="268"/>
      <c r="K65" s="268"/>
      <c r="L65" s="246"/>
      <c r="M65" s="245">
        <f t="shared" si="22"/>
        <v>0</v>
      </c>
      <c r="N65" s="268"/>
      <c r="O65" s="268"/>
      <c r="P65" s="268"/>
      <c r="Q65" s="268"/>
      <c r="R65" s="268"/>
      <c r="S65" s="268"/>
      <c r="T65" s="283"/>
      <c r="U65" s="293"/>
    </row>
    <row r="66" spans="1:21" ht="24" customHeight="1">
      <c r="A66" s="242" t="s">
        <v>795</v>
      </c>
      <c r="B66" s="243">
        <v>2310</v>
      </c>
      <c r="C66" s="244">
        <v>851</v>
      </c>
      <c r="D66" s="245">
        <f t="shared" si="18"/>
        <v>122705</v>
      </c>
      <c r="E66" s="245">
        <f t="shared" si="19"/>
        <v>122705</v>
      </c>
      <c r="F66" s="268">
        <v>122705</v>
      </c>
      <c r="G66" s="268"/>
      <c r="H66" s="245">
        <f t="shared" si="20"/>
        <v>0</v>
      </c>
      <c r="I66" s="268"/>
      <c r="J66" s="268"/>
      <c r="K66" s="268"/>
      <c r="L66" s="246"/>
      <c r="M66" s="245">
        <f t="shared" si="22"/>
        <v>0</v>
      </c>
      <c r="N66" s="268"/>
      <c r="O66" s="268"/>
      <c r="P66" s="268"/>
      <c r="Q66" s="268"/>
      <c r="R66" s="268"/>
      <c r="S66" s="268"/>
      <c r="T66" s="283"/>
      <c r="U66" s="293"/>
    </row>
    <row r="67" spans="1:21" ht="23.25" customHeight="1">
      <c r="A67" s="242" t="s">
        <v>796</v>
      </c>
      <c r="B67" s="243" t="s">
        <v>89</v>
      </c>
      <c r="C67" s="244" t="s">
        <v>90</v>
      </c>
      <c r="D67" s="245">
        <f t="shared" si="18"/>
        <v>0</v>
      </c>
      <c r="E67" s="245">
        <f t="shared" si="19"/>
        <v>0</v>
      </c>
      <c r="F67" s="268"/>
      <c r="G67" s="268"/>
      <c r="H67" s="245">
        <f t="shared" si="20"/>
        <v>0</v>
      </c>
      <c r="I67" s="268"/>
      <c r="J67" s="268"/>
      <c r="K67" s="268"/>
      <c r="L67" s="246"/>
      <c r="M67" s="245">
        <f t="shared" si="22"/>
        <v>0</v>
      </c>
      <c r="N67" s="268"/>
      <c r="O67" s="268"/>
      <c r="P67" s="268"/>
      <c r="Q67" s="268"/>
      <c r="R67" s="268"/>
      <c r="S67" s="268"/>
      <c r="T67" s="283"/>
      <c r="U67" s="293"/>
    </row>
    <row r="68" spans="1:21" ht="24" customHeight="1">
      <c r="A68" s="242" t="s">
        <v>209</v>
      </c>
      <c r="B68" s="243" t="s">
        <v>91</v>
      </c>
      <c r="C68" s="244" t="s">
        <v>92</v>
      </c>
      <c r="D68" s="245">
        <f t="shared" si="18"/>
        <v>7721.4</v>
      </c>
      <c r="E68" s="245">
        <f t="shared" si="19"/>
        <v>0</v>
      </c>
      <c r="F68" s="268"/>
      <c r="G68" s="268"/>
      <c r="H68" s="245">
        <f t="shared" si="20"/>
        <v>0</v>
      </c>
      <c r="I68" s="268"/>
      <c r="J68" s="268"/>
      <c r="K68" s="268"/>
      <c r="L68" s="246"/>
      <c r="M68" s="245">
        <f t="shared" si="22"/>
        <v>7721.4</v>
      </c>
      <c r="N68" s="268"/>
      <c r="O68" s="268"/>
      <c r="P68" s="268">
        <v>7721.4</v>
      </c>
      <c r="Q68" s="268"/>
      <c r="R68" s="268"/>
      <c r="S68" s="268"/>
      <c r="T68" s="283"/>
      <c r="U68" s="293"/>
    </row>
    <row r="69" spans="1:21" ht="41.25" customHeight="1">
      <c r="A69" s="242" t="s">
        <v>93</v>
      </c>
      <c r="B69" s="243" t="s">
        <v>94</v>
      </c>
      <c r="C69" s="244" t="s">
        <v>29</v>
      </c>
      <c r="D69" s="245">
        <f t="shared" si="18"/>
        <v>0</v>
      </c>
      <c r="E69" s="245">
        <f t="shared" si="19"/>
        <v>0</v>
      </c>
      <c r="F69" s="246">
        <f>F70+F71</f>
        <v>0</v>
      </c>
      <c r="G69" s="246">
        <f>G70+G71</f>
        <v>0</v>
      </c>
      <c r="H69" s="245">
        <f t="shared" si="20"/>
        <v>0</v>
      </c>
      <c r="I69" s="246">
        <f>I70+I71</f>
        <v>0</v>
      </c>
      <c r="J69" s="246">
        <f t="shared" ref="J69:K69" si="45">J70+J71</f>
        <v>0</v>
      </c>
      <c r="K69" s="246">
        <f t="shared" si="45"/>
        <v>0</v>
      </c>
      <c r="L69" s="246"/>
      <c r="M69" s="245">
        <f t="shared" si="22"/>
        <v>0</v>
      </c>
      <c r="N69" s="246">
        <f>N70+N71</f>
        <v>0</v>
      </c>
      <c r="O69" s="246">
        <f t="shared" ref="O69:T69" si="46">O70+O71</f>
        <v>0</v>
      </c>
      <c r="P69" s="246">
        <f t="shared" si="46"/>
        <v>0</v>
      </c>
      <c r="Q69" s="246">
        <f t="shared" si="46"/>
        <v>0</v>
      </c>
      <c r="R69" s="246">
        <f t="shared" si="46"/>
        <v>0</v>
      </c>
      <c r="S69" s="246">
        <f t="shared" si="46"/>
        <v>0</v>
      </c>
      <c r="T69" s="246">
        <f t="shared" si="46"/>
        <v>0</v>
      </c>
      <c r="U69" s="293"/>
    </row>
    <row r="70" spans="1:21" ht="54" customHeight="1">
      <c r="A70" s="242" t="s">
        <v>95</v>
      </c>
      <c r="B70" s="243">
        <v>2440</v>
      </c>
      <c r="C70" s="244" t="s">
        <v>97</v>
      </c>
      <c r="D70" s="245">
        <f t="shared" si="18"/>
        <v>0</v>
      </c>
      <c r="E70" s="245">
        <f t="shared" si="19"/>
        <v>0</v>
      </c>
      <c r="F70" s="268"/>
      <c r="G70" s="268"/>
      <c r="H70" s="245">
        <f t="shared" si="20"/>
        <v>0</v>
      </c>
      <c r="I70" s="268"/>
      <c r="J70" s="268"/>
      <c r="K70" s="268"/>
      <c r="L70" s="246"/>
      <c r="M70" s="245">
        <f t="shared" si="22"/>
        <v>0</v>
      </c>
      <c r="N70" s="268"/>
      <c r="O70" s="268"/>
      <c r="P70" s="268"/>
      <c r="Q70" s="268"/>
      <c r="R70" s="268"/>
      <c r="S70" s="268"/>
      <c r="T70" s="283"/>
      <c r="U70" s="293"/>
    </row>
    <row r="71" spans="1:21" ht="28.5" customHeight="1">
      <c r="A71" s="242" t="s">
        <v>810</v>
      </c>
      <c r="B71" s="243">
        <v>2450</v>
      </c>
      <c r="C71" s="244">
        <v>862</v>
      </c>
      <c r="D71" s="245">
        <f t="shared" si="18"/>
        <v>0</v>
      </c>
      <c r="E71" s="245">
        <f t="shared" si="19"/>
        <v>0</v>
      </c>
      <c r="F71" s="268"/>
      <c r="G71" s="268"/>
      <c r="H71" s="245">
        <f t="shared" si="20"/>
        <v>0</v>
      </c>
      <c r="I71" s="268"/>
      <c r="J71" s="268"/>
      <c r="K71" s="268"/>
      <c r="L71" s="246"/>
      <c r="M71" s="245">
        <f t="shared" si="22"/>
        <v>0</v>
      </c>
      <c r="N71" s="268"/>
      <c r="O71" s="268"/>
      <c r="P71" s="268"/>
      <c r="Q71" s="268"/>
      <c r="R71" s="268"/>
      <c r="S71" s="268"/>
      <c r="T71" s="283"/>
      <c r="U71" s="293"/>
    </row>
    <row r="72" spans="1:21" ht="43.5" customHeight="1">
      <c r="A72" s="242" t="s">
        <v>800</v>
      </c>
      <c r="B72" s="243" t="s">
        <v>98</v>
      </c>
      <c r="C72" s="244" t="s">
        <v>29</v>
      </c>
      <c r="D72" s="245">
        <f t="shared" si="18"/>
        <v>0</v>
      </c>
      <c r="E72" s="245">
        <f t="shared" si="19"/>
        <v>0</v>
      </c>
      <c r="F72" s="268"/>
      <c r="G72" s="268"/>
      <c r="H72" s="245">
        <f t="shared" si="20"/>
        <v>0</v>
      </c>
      <c r="I72" s="268"/>
      <c r="J72" s="268"/>
      <c r="K72" s="268"/>
      <c r="L72" s="246"/>
      <c r="M72" s="245">
        <f t="shared" si="22"/>
        <v>0</v>
      </c>
      <c r="N72" s="268"/>
      <c r="O72" s="268"/>
      <c r="P72" s="268"/>
      <c r="Q72" s="268"/>
      <c r="R72" s="268"/>
      <c r="S72" s="268"/>
      <c r="T72" s="283"/>
      <c r="U72" s="293"/>
    </row>
    <row r="73" spans="1:21" ht="54.75" customHeight="1">
      <c r="A73" s="242" t="s">
        <v>99</v>
      </c>
      <c r="B73" s="243" t="s">
        <v>100</v>
      </c>
      <c r="C73" s="244" t="s">
        <v>101</v>
      </c>
      <c r="D73" s="245">
        <f t="shared" si="18"/>
        <v>0</v>
      </c>
      <c r="E73" s="245">
        <f t="shared" si="19"/>
        <v>0</v>
      </c>
      <c r="F73" s="268"/>
      <c r="G73" s="268"/>
      <c r="H73" s="245">
        <f t="shared" si="20"/>
        <v>0</v>
      </c>
      <c r="I73" s="268"/>
      <c r="J73" s="268"/>
      <c r="K73" s="268"/>
      <c r="L73" s="246"/>
      <c r="M73" s="245">
        <f t="shared" si="22"/>
        <v>0</v>
      </c>
      <c r="N73" s="268"/>
      <c r="O73" s="268"/>
      <c r="P73" s="268"/>
      <c r="Q73" s="268"/>
      <c r="R73" s="268"/>
      <c r="S73" s="268"/>
      <c r="T73" s="283"/>
      <c r="U73" s="293"/>
    </row>
    <row r="74" spans="1:21" ht="24.75" customHeight="1">
      <c r="A74" s="242" t="s">
        <v>798</v>
      </c>
      <c r="B74" s="243" t="s">
        <v>102</v>
      </c>
      <c r="C74" s="244" t="s">
        <v>29</v>
      </c>
      <c r="D74" s="245">
        <f t="shared" si="18"/>
        <v>7502291.0199999996</v>
      </c>
      <c r="E74" s="245">
        <f t="shared" si="19"/>
        <v>3173018.8800000004</v>
      </c>
      <c r="F74" s="246">
        <f>F75+F76+F77+F78+F96</f>
        <v>2903313.8200000003</v>
      </c>
      <c r="G74" s="246">
        <f>G75+G76+G77+G78+G96</f>
        <v>269705.06</v>
      </c>
      <c r="H74" s="245">
        <f t="shared" si="20"/>
        <v>0</v>
      </c>
      <c r="I74" s="246">
        <f>I75+I76+I77+I78+I96</f>
        <v>0</v>
      </c>
      <c r="J74" s="246">
        <f>J75+J76+J77+J78+J96</f>
        <v>0</v>
      </c>
      <c r="K74" s="246">
        <f>K75+K76+K77+K78+K96</f>
        <v>0</v>
      </c>
      <c r="L74" s="246">
        <f>L75+L76+L77+L78+L96</f>
        <v>0</v>
      </c>
      <c r="M74" s="245">
        <f t="shared" si="22"/>
        <v>4329272.1399999997</v>
      </c>
      <c r="N74" s="246">
        <f t="shared" ref="N74:T74" si="47">N75+N76+N77+N78+N96</f>
        <v>0</v>
      </c>
      <c r="O74" s="246">
        <f t="shared" si="47"/>
        <v>3597246.42</v>
      </c>
      <c r="P74" s="246">
        <f t="shared" si="47"/>
        <v>581340.81000000006</v>
      </c>
      <c r="Q74" s="246">
        <f t="shared" si="47"/>
        <v>0</v>
      </c>
      <c r="R74" s="246">
        <f t="shared" si="47"/>
        <v>0</v>
      </c>
      <c r="S74" s="246">
        <f t="shared" si="47"/>
        <v>0</v>
      </c>
      <c r="T74" s="247">
        <f t="shared" si="47"/>
        <v>150684.91</v>
      </c>
      <c r="U74" s="293"/>
    </row>
    <row r="75" spans="1:21" ht="61.5" customHeight="1">
      <c r="A75" s="242" t="s">
        <v>210</v>
      </c>
      <c r="B75" s="243" t="s">
        <v>103</v>
      </c>
      <c r="C75" s="244" t="s">
        <v>104</v>
      </c>
      <c r="D75" s="245">
        <f t="shared" si="18"/>
        <v>0</v>
      </c>
      <c r="E75" s="245">
        <f t="shared" si="19"/>
        <v>0</v>
      </c>
      <c r="F75" s="267"/>
      <c r="G75" s="267"/>
      <c r="H75" s="245">
        <f t="shared" si="20"/>
        <v>0</v>
      </c>
      <c r="I75" s="267"/>
      <c r="J75" s="267"/>
      <c r="K75" s="267"/>
      <c r="L75" s="267"/>
      <c r="M75" s="245">
        <f t="shared" si="22"/>
        <v>0</v>
      </c>
      <c r="N75" s="267"/>
      <c r="O75" s="267"/>
      <c r="P75" s="267"/>
      <c r="Q75" s="267"/>
      <c r="R75" s="267"/>
      <c r="S75" s="267"/>
      <c r="T75" s="284"/>
      <c r="U75" s="293"/>
    </row>
    <row r="76" spans="1:21" ht="47.25" customHeight="1">
      <c r="A76" s="242" t="s">
        <v>211</v>
      </c>
      <c r="B76" s="243" t="s">
        <v>105</v>
      </c>
      <c r="C76" s="244" t="s">
        <v>106</v>
      </c>
      <c r="D76" s="245">
        <f t="shared" si="18"/>
        <v>0</v>
      </c>
      <c r="E76" s="245">
        <f t="shared" si="19"/>
        <v>0</v>
      </c>
      <c r="F76" s="267"/>
      <c r="G76" s="267"/>
      <c r="H76" s="245">
        <f t="shared" si="20"/>
        <v>0</v>
      </c>
      <c r="I76" s="267"/>
      <c r="J76" s="267"/>
      <c r="K76" s="267"/>
      <c r="L76" s="267"/>
      <c r="M76" s="245">
        <f t="shared" si="22"/>
        <v>0</v>
      </c>
      <c r="N76" s="267"/>
      <c r="O76" s="267"/>
      <c r="P76" s="267"/>
      <c r="Q76" s="267"/>
      <c r="R76" s="267"/>
      <c r="S76" s="267"/>
      <c r="T76" s="284"/>
      <c r="U76" s="293"/>
    </row>
    <row r="77" spans="1:21" ht="41.25" customHeight="1">
      <c r="A77" s="242" t="s">
        <v>212</v>
      </c>
      <c r="B77" s="243" t="s">
        <v>107</v>
      </c>
      <c r="C77" s="244" t="s">
        <v>108</v>
      </c>
      <c r="D77" s="245">
        <f t="shared" si="18"/>
        <v>0</v>
      </c>
      <c r="E77" s="245">
        <f t="shared" si="19"/>
        <v>0</v>
      </c>
      <c r="F77" s="267"/>
      <c r="G77" s="267"/>
      <c r="H77" s="245">
        <f t="shared" si="20"/>
        <v>0</v>
      </c>
      <c r="I77" s="267"/>
      <c r="J77" s="267"/>
      <c r="K77" s="267"/>
      <c r="L77" s="267"/>
      <c r="M77" s="245">
        <f t="shared" si="22"/>
        <v>0</v>
      </c>
      <c r="N77" s="267"/>
      <c r="O77" s="267"/>
      <c r="P77" s="267"/>
      <c r="Q77" s="267"/>
      <c r="R77" s="267"/>
      <c r="S77" s="267"/>
      <c r="T77" s="284"/>
      <c r="U77" s="293"/>
    </row>
    <row r="78" spans="1:21" ht="22.5" customHeight="1">
      <c r="A78" s="242" t="s">
        <v>213</v>
      </c>
      <c r="B78" s="243" t="s">
        <v>109</v>
      </c>
      <c r="C78" s="244" t="s">
        <v>110</v>
      </c>
      <c r="D78" s="245">
        <f t="shared" si="18"/>
        <v>6548581.2899999991</v>
      </c>
      <c r="E78" s="245">
        <f t="shared" si="19"/>
        <v>2219309.15</v>
      </c>
      <c r="F78" s="246">
        <f>F79+F80+F81+F88+F89+F90+F92+F93</f>
        <v>1949604.09</v>
      </c>
      <c r="G78" s="246">
        <f>G79+G80+G81+G88+G89+G90+G92+G93</f>
        <v>269705.06</v>
      </c>
      <c r="H78" s="245">
        <f t="shared" si="20"/>
        <v>0</v>
      </c>
      <c r="I78" s="246">
        <f>I79+I80+I81+I88+I89+I90+I92+I93</f>
        <v>0</v>
      </c>
      <c r="J78" s="246">
        <f t="shared" ref="J78:K78" si="48">J79+J80+J81+J88+J89+J90+J92+J93</f>
        <v>0</v>
      </c>
      <c r="K78" s="246">
        <f t="shared" si="48"/>
        <v>0</v>
      </c>
      <c r="L78" s="246">
        <f>L79+L80+L81+L88+L89+L90+L92+L93</f>
        <v>0</v>
      </c>
      <c r="M78" s="245">
        <f t="shared" si="22"/>
        <v>4329272.1399999997</v>
      </c>
      <c r="N78" s="246">
        <f t="shared" ref="N78" si="49">N79+N80+N81+N88+N89+N90+N92+N93</f>
        <v>0</v>
      </c>
      <c r="O78" s="246">
        <f t="shared" ref="O78" si="50">O79+O80+O81+O88+O89+O90+O92+O93</f>
        <v>3597246.42</v>
      </c>
      <c r="P78" s="246">
        <f t="shared" ref="P78" si="51">P79+P80+P81+P88+P89+P90+P92+P93</f>
        <v>581340.81000000006</v>
      </c>
      <c r="Q78" s="246">
        <f t="shared" ref="Q78" si="52">Q79+Q80+Q81+Q88+Q89+Q90+Q92+Q93</f>
        <v>0</v>
      </c>
      <c r="R78" s="246">
        <f t="shared" ref="R78" si="53">R79+R80+R81+R88+R89+R90+R92+R93</f>
        <v>0</v>
      </c>
      <c r="S78" s="246">
        <f t="shared" ref="S78" si="54">S79+S80+S81+S88+S89+S90+S92+S93</f>
        <v>0</v>
      </c>
      <c r="T78" s="247">
        <f t="shared" ref="T78" si="55">T79+T80+T81+T88+T89+T90+T92+T93</f>
        <v>150684.91</v>
      </c>
      <c r="U78" s="293"/>
    </row>
    <row r="79" spans="1:21" ht="26.25" customHeight="1">
      <c r="A79" s="242" t="s">
        <v>763</v>
      </c>
      <c r="B79" s="243" t="s">
        <v>109</v>
      </c>
      <c r="C79" s="244" t="s">
        <v>110</v>
      </c>
      <c r="D79" s="245">
        <f t="shared" si="18"/>
        <v>43288.69</v>
      </c>
      <c r="E79" s="245">
        <f t="shared" si="19"/>
        <v>43288.69</v>
      </c>
      <c r="F79" s="268">
        <v>43288.69</v>
      </c>
      <c r="G79" s="268"/>
      <c r="H79" s="245">
        <f t="shared" si="20"/>
        <v>0</v>
      </c>
      <c r="I79" s="268"/>
      <c r="J79" s="268"/>
      <c r="K79" s="268"/>
      <c r="L79" s="268"/>
      <c r="M79" s="245">
        <f t="shared" si="22"/>
        <v>0</v>
      </c>
      <c r="N79" s="268"/>
      <c r="O79" s="268"/>
      <c r="P79" s="268"/>
      <c r="Q79" s="268"/>
      <c r="R79" s="268"/>
      <c r="S79" s="268"/>
      <c r="T79" s="283"/>
      <c r="U79" s="293"/>
    </row>
    <row r="80" spans="1:21" ht="24" customHeight="1">
      <c r="A80" s="242" t="s">
        <v>764</v>
      </c>
      <c r="B80" s="243" t="s">
        <v>109</v>
      </c>
      <c r="C80" s="244" t="s">
        <v>110</v>
      </c>
      <c r="D80" s="245">
        <f t="shared" si="18"/>
        <v>0</v>
      </c>
      <c r="E80" s="245">
        <f t="shared" si="19"/>
        <v>0</v>
      </c>
      <c r="F80" s="268"/>
      <c r="G80" s="268"/>
      <c r="H80" s="245">
        <f t="shared" si="20"/>
        <v>0</v>
      </c>
      <c r="I80" s="268"/>
      <c r="J80" s="268"/>
      <c r="K80" s="268"/>
      <c r="L80" s="268"/>
      <c r="M80" s="245">
        <f t="shared" si="22"/>
        <v>0</v>
      </c>
      <c r="N80" s="268"/>
      <c r="O80" s="268"/>
      <c r="P80" s="268"/>
      <c r="Q80" s="268"/>
      <c r="R80" s="268"/>
      <c r="S80" s="268"/>
      <c r="T80" s="283"/>
      <c r="U80" s="293"/>
    </row>
    <row r="81" spans="1:21" ht="26.25" customHeight="1">
      <c r="A81" s="242" t="s">
        <v>765</v>
      </c>
      <c r="B81" s="243" t="s">
        <v>109</v>
      </c>
      <c r="C81" s="244" t="s">
        <v>110</v>
      </c>
      <c r="D81" s="245">
        <f t="shared" si="18"/>
        <v>160665.06</v>
      </c>
      <c r="E81" s="245">
        <f t="shared" si="19"/>
        <v>160665.06</v>
      </c>
      <c r="F81" s="246">
        <f>F82+F83+F84+F85+F86+F87</f>
        <v>160665.06</v>
      </c>
      <c r="G81" s="246">
        <f>G82+G83+G84+G85+G86+G87</f>
        <v>0</v>
      </c>
      <c r="H81" s="245">
        <f t="shared" si="20"/>
        <v>0</v>
      </c>
      <c r="I81" s="246">
        <f>I82+I83+I84+I85+I86+I87</f>
        <v>0</v>
      </c>
      <c r="J81" s="246">
        <f t="shared" ref="J81:K81" si="56">J82+J83+J84+J85+J86+J87</f>
        <v>0</v>
      </c>
      <c r="K81" s="246">
        <f t="shared" si="56"/>
        <v>0</v>
      </c>
      <c r="L81" s="246">
        <f>L82+L83+L84+L85+L86+L87</f>
        <v>0</v>
      </c>
      <c r="M81" s="245">
        <f t="shared" si="22"/>
        <v>0</v>
      </c>
      <c r="N81" s="246">
        <f t="shared" ref="N81" si="57">N82+N83+N84+N85+N86+N87</f>
        <v>0</v>
      </c>
      <c r="O81" s="246">
        <f t="shared" ref="O81" si="58">O82+O83+O84+O85+O86+O87</f>
        <v>0</v>
      </c>
      <c r="P81" s="246">
        <f t="shared" ref="P81" si="59">P82+P83+P84+P85+P86+P87</f>
        <v>0</v>
      </c>
      <c r="Q81" s="246">
        <f t="shared" ref="Q81" si="60">Q82+Q83+Q84+Q85+Q86+Q87</f>
        <v>0</v>
      </c>
      <c r="R81" s="246">
        <f t="shared" ref="R81" si="61">R82+R83+R84+R85+R86+R87</f>
        <v>0</v>
      </c>
      <c r="S81" s="246">
        <f t="shared" ref="S81" si="62">S82+S83+S84+S85+S86+S87</f>
        <v>0</v>
      </c>
      <c r="T81" s="247">
        <f t="shared" ref="T81" si="63">T82+T83+T84+T85+T86+T87</f>
        <v>0</v>
      </c>
      <c r="U81" s="293"/>
    </row>
    <row r="82" spans="1:21" ht="26.25" customHeight="1">
      <c r="A82" s="242" t="s">
        <v>844</v>
      </c>
      <c r="B82" s="243" t="s">
        <v>109</v>
      </c>
      <c r="C82" s="244" t="s">
        <v>110</v>
      </c>
      <c r="D82" s="245">
        <f>E82+H82+L82+M82</f>
        <v>0</v>
      </c>
      <c r="E82" s="245">
        <f t="shared" si="19"/>
        <v>0</v>
      </c>
      <c r="F82" s="268">
        <v>0</v>
      </c>
      <c r="G82" s="268"/>
      <c r="H82" s="245">
        <f>I82+J82+K82</f>
        <v>0</v>
      </c>
      <c r="I82" s="268"/>
      <c r="J82" s="268"/>
      <c r="K82" s="268"/>
      <c r="L82" s="268"/>
      <c r="M82" s="245">
        <f t="shared" si="22"/>
        <v>0</v>
      </c>
      <c r="N82" s="268"/>
      <c r="O82" s="268"/>
      <c r="P82" s="268"/>
      <c r="Q82" s="268"/>
      <c r="R82" s="268"/>
      <c r="S82" s="268"/>
      <c r="T82" s="283"/>
      <c r="U82" s="293"/>
    </row>
    <row r="83" spans="1:21" ht="21" customHeight="1">
      <c r="A83" s="242" t="s">
        <v>845</v>
      </c>
      <c r="B83" s="243" t="s">
        <v>109</v>
      </c>
      <c r="C83" s="244" t="s">
        <v>110</v>
      </c>
      <c r="D83" s="245">
        <f t="shared" si="18"/>
        <v>0</v>
      </c>
      <c r="E83" s="245">
        <f>F83+G83</f>
        <v>0</v>
      </c>
      <c r="F83" s="268"/>
      <c r="G83" s="268"/>
      <c r="H83" s="245">
        <f t="shared" si="20"/>
        <v>0</v>
      </c>
      <c r="I83" s="268"/>
      <c r="J83" s="268"/>
      <c r="K83" s="268"/>
      <c r="L83" s="268"/>
      <c r="M83" s="245">
        <f t="shared" si="22"/>
        <v>0</v>
      </c>
      <c r="N83" s="268"/>
      <c r="O83" s="268"/>
      <c r="P83" s="268"/>
      <c r="Q83" s="268"/>
      <c r="R83" s="268"/>
      <c r="S83" s="268"/>
      <c r="T83" s="283"/>
      <c r="U83" s="293"/>
    </row>
    <row r="84" spans="1:21" ht="24" customHeight="1">
      <c r="A84" s="242" t="s">
        <v>846</v>
      </c>
      <c r="B84" s="243" t="s">
        <v>109</v>
      </c>
      <c r="C84" s="244" t="s">
        <v>110</v>
      </c>
      <c r="D84" s="245">
        <f t="shared" si="18"/>
        <v>0</v>
      </c>
      <c r="E84" s="245">
        <f t="shared" si="19"/>
        <v>0</v>
      </c>
      <c r="F84" s="268"/>
      <c r="G84" s="268"/>
      <c r="H84" s="245">
        <f t="shared" si="20"/>
        <v>0</v>
      </c>
      <c r="I84" s="268"/>
      <c r="J84" s="268"/>
      <c r="K84" s="268"/>
      <c r="L84" s="268"/>
      <c r="M84" s="245">
        <f t="shared" si="22"/>
        <v>0</v>
      </c>
      <c r="N84" s="268"/>
      <c r="O84" s="268"/>
      <c r="P84" s="268"/>
      <c r="Q84" s="268"/>
      <c r="R84" s="268"/>
      <c r="S84" s="268"/>
      <c r="T84" s="283"/>
      <c r="U84" s="293"/>
    </row>
    <row r="85" spans="1:21" ht="24.75" customHeight="1">
      <c r="A85" s="242" t="s">
        <v>769</v>
      </c>
      <c r="B85" s="243" t="s">
        <v>109</v>
      </c>
      <c r="C85" s="244" t="s">
        <v>110</v>
      </c>
      <c r="D85" s="245">
        <f t="shared" si="18"/>
        <v>91783.96</v>
      </c>
      <c r="E85" s="245">
        <f t="shared" si="19"/>
        <v>91783.96</v>
      </c>
      <c r="F85" s="268">
        <v>91783.96</v>
      </c>
      <c r="G85" s="268"/>
      <c r="H85" s="245">
        <f t="shared" si="20"/>
        <v>0</v>
      </c>
      <c r="I85" s="268"/>
      <c r="J85" s="268"/>
      <c r="K85" s="268"/>
      <c r="L85" s="268"/>
      <c r="M85" s="245">
        <f t="shared" si="22"/>
        <v>0</v>
      </c>
      <c r="N85" s="268"/>
      <c r="O85" s="268"/>
      <c r="P85" s="268"/>
      <c r="Q85" s="268"/>
      <c r="R85" s="268"/>
      <c r="S85" s="268"/>
      <c r="T85" s="283"/>
      <c r="U85" s="293"/>
    </row>
    <row r="86" spans="1:21" ht="26.25" customHeight="1">
      <c r="A86" s="242" t="s">
        <v>770</v>
      </c>
      <c r="B86" s="243" t="s">
        <v>109</v>
      </c>
      <c r="C86" s="244" t="s">
        <v>110</v>
      </c>
      <c r="D86" s="245">
        <f t="shared" si="18"/>
        <v>68881.100000000006</v>
      </c>
      <c r="E86" s="245">
        <f t="shared" si="19"/>
        <v>68881.100000000006</v>
      </c>
      <c r="F86" s="268">
        <v>68881.100000000006</v>
      </c>
      <c r="G86" s="268"/>
      <c r="H86" s="245">
        <f t="shared" si="20"/>
        <v>0</v>
      </c>
      <c r="I86" s="268"/>
      <c r="J86" s="268"/>
      <c r="K86" s="268"/>
      <c r="L86" s="268"/>
      <c r="M86" s="245">
        <f t="shared" si="22"/>
        <v>0</v>
      </c>
      <c r="N86" s="268"/>
      <c r="O86" s="268"/>
      <c r="P86" s="268"/>
      <c r="Q86" s="268"/>
      <c r="R86" s="268"/>
      <c r="S86" s="268"/>
      <c r="T86" s="283"/>
      <c r="U86" s="293"/>
    </row>
    <row r="87" spans="1:21" ht="28.5" customHeight="1">
      <c r="A87" s="242" t="s">
        <v>799</v>
      </c>
      <c r="B87" s="243" t="s">
        <v>109</v>
      </c>
      <c r="C87" s="244" t="s">
        <v>110</v>
      </c>
      <c r="D87" s="245">
        <f t="shared" si="18"/>
        <v>0</v>
      </c>
      <c r="E87" s="245">
        <f t="shared" si="19"/>
        <v>0</v>
      </c>
      <c r="F87" s="268"/>
      <c r="G87" s="268"/>
      <c r="H87" s="245">
        <f t="shared" si="20"/>
        <v>0</v>
      </c>
      <c r="I87" s="268"/>
      <c r="J87" s="268"/>
      <c r="K87" s="268"/>
      <c r="L87" s="268"/>
      <c r="M87" s="245">
        <f t="shared" si="22"/>
        <v>0</v>
      </c>
      <c r="N87" s="268"/>
      <c r="O87" s="268"/>
      <c r="P87" s="268"/>
      <c r="Q87" s="268"/>
      <c r="R87" s="268"/>
      <c r="S87" s="268"/>
      <c r="T87" s="283"/>
      <c r="U87" s="293"/>
    </row>
    <row r="88" spans="1:21" ht="31.5" customHeight="1">
      <c r="A88" s="242" t="s">
        <v>771</v>
      </c>
      <c r="B88" s="243" t="s">
        <v>109</v>
      </c>
      <c r="C88" s="244" t="s">
        <v>110</v>
      </c>
      <c r="D88" s="245">
        <f t="shared" si="18"/>
        <v>0</v>
      </c>
      <c r="E88" s="245">
        <f t="shared" si="19"/>
        <v>0</v>
      </c>
      <c r="F88" s="268"/>
      <c r="G88" s="268"/>
      <c r="H88" s="245">
        <f t="shared" si="20"/>
        <v>0</v>
      </c>
      <c r="I88" s="268"/>
      <c r="J88" s="268"/>
      <c r="K88" s="268"/>
      <c r="L88" s="268"/>
      <c r="M88" s="245">
        <f t="shared" si="22"/>
        <v>0</v>
      </c>
      <c r="N88" s="268"/>
      <c r="O88" s="268"/>
      <c r="P88" s="268"/>
      <c r="Q88" s="268"/>
      <c r="R88" s="268"/>
      <c r="S88" s="268"/>
      <c r="T88" s="283"/>
      <c r="U88" s="293"/>
    </row>
    <row r="89" spans="1:21" ht="27.75" customHeight="1">
      <c r="A89" s="242" t="s">
        <v>772</v>
      </c>
      <c r="B89" s="243" t="s">
        <v>109</v>
      </c>
      <c r="C89" s="244" t="s">
        <v>110</v>
      </c>
      <c r="D89" s="245">
        <f t="shared" si="18"/>
        <v>651447.85</v>
      </c>
      <c r="E89" s="245">
        <f t="shared" si="19"/>
        <v>451223</v>
      </c>
      <c r="F89" s="268">
        <v>451223</v>
      </c>
      <c r="G89" s="268"/>
      <c r="H89" s="245">
        <f t="shared" si="20"/>
        <v>0</v>
      </c>
      <c r="I89" s="268">
        <v>0</v>
      </c>
      <c r="J89" s="268"/>
      <c r="K89" s="268"/>
      <c r="L89" s="268"/>
      <c r="M89" s="245">
        <f t="shared" si="22"/>
        <v>200224.85</v>
      </c>
      <c r="N89" s="268"/>
      <c r="O89" s="268">
        <v>53485.71</v>
      </c>
      <c r="P89" s="268">
        <v>146739.14000000001</v>
      </c>
      <c r="Q89" s="268"/>
      <c r="R89" s="268"/>
      <c r="S89" s="268"/>
      <c r="T89" s="283"/>
      <c r="U89" s="293"/>
    </row>
    <row r="90" spans="1:21" ht="28.5" customHeight="1">
      <c r="A90" s="242" t="s">
        <v>773</v>
      </c>
      <c r="B90" s="243" t="s">
        <v>109</v>
      </c>
      <c r="C90" s="244" t="s">
        <v>110</v>
      </c>
      <c r="D90" s="245">
        <f t="shared" si="18"/>
        <v>1584056.52</v>
      </c>
      <c r="E90" s="245">
        <f t="shared" si="19"/>
        <v>1149454.8500000001</v>
      </c>
      <c r="F90" s="268">
        <v>1149454.8500000001</v>
      </c>
      <c r="G90" s="268"/>
      <c r="H90" s="245">
        <f t="shared" si="20"/>
        <v>0</v>
      </c>
      <c r="I90" s="268"/>
      <c r="J90" s="268"/>
      <c r="K90" s="268"/>
      <c r="L90" s="268"/>
      <c r="M90" s="245">
        <f t="shared" si="22"/>
        <v>434601.67</v>
      </c>
      <c r="N90" s="268"/>
      <c r="O90" s="268"/>
      <c r="P90" s="268">
        <v>434601.67</v>
      </c>
      <c r="Q90" s="268"/>
      <c r="R90" s="268"/>
      <c r="S90" s="268"/>
      <c r="T90" s="283"/>
      <c r="U90" s="293"/>
    </row>
    <row r="91" spans="1:21" ht="24" customHeight="1">
      <c r="A91" s="242" t="s">
        <v>774</v>
      </c>
      <c r="B91" s="243" t="s">
        <v>109</v>
      </c>
      <c r="C91" s="244" t="s">
        <v>110</v>
      </c>
      <c r="D91" s="245">
        <f t="shared" si="18"/>
        <v>0</v>
      </c>
      <c r="E91" s="245">
        <f t="shared" si="19"/>
        <v>0</v>
      </c>
      <c r="F91" s="268"/>
      <c r="G91" s="268"/>
      <c r="H91" s="245">
        <f t="shared" si="20"/>
        <v>0</v>
      </c>
      <c r="I91" s="268"/>
      <c r="J91" s="268"/>
      <c r="K91" s="268"/>
      <c r="L91" s="268"/>
      <c r="M91" s="245">
        <f t="shared" si="22"/>
        <v>0</v>
      </c>
      <c r="N91" s="268"/>
      <c r="O91" s="268"/>
      <c r="P91" s="268"/>
      <c r="Q91" s="268"/>
      <c r="R91" s="268"/>
      <c r="S91" s="268"/>
      <c r="T91" s="283"/>
      <c r="U91" s="293"/>
    </row>
    <row r="92" spans="1:21" ht="45" customHeight="1">
      <c r="A92" s="242" t="s">
        <v>775</v>
      </c>
      <c r="B92" s="243" t="s">
        <v>109</v>
      </c>
      <c r="C92" s="244" t="s">
        <v>110</v>
      </c>
      <c r="D92" s="245">
        <f t="shared" si="18"/>
        <v>269705.06</v>
      </c>
      <c r="E92" s="245">
        <f t="shared" si="19"/>
        <v>269705.06</v>
      </c>
      <c r="F92" s="268"/>
      <c r="G92" s="268">
        <v>269705.06</v>
      </c>
      <c r="H92" s="245">
        <f t="shared" si="20"/>
        <v>0</v>
      </c>
      <c r="I92" s="268">
        <v>0</v>
      </c>
      <c r="J92" s="268"/>
      <c r="K92" s="268"/>
      <c r="L92" s="268"/>
      <c r="M92" s="245">
        <f t="shared" si="22"/>
        <v>0</v>
      </c>
      <c r="N92" s="268"/>
      <c r="O92" s="268"/>
      <c r="P92" s="268"/>
      <c r="Q92" s="268"/>
      <c r="R92" s="268"/>
      <c r="S92" s="268"/>
      <c r="T92" s="283"/>
      <c r="U92" s="293"/>
    </row>
    <row r="93" spans="1:21" ht="41.25" customHeight="1">
      <c r="A93" s="242" t="s">
        <v>776</v>
      </c>
      <c r="B93" s="243" t="s">
        <v>109</v>
      </c>
      <c r="C93" s="244" t="s">
        <v>110</v>
      </c>
      <c r="D93" s="245">
        <f t="shared" si="18"/>
        <v>3839418.1100000003</v>
      </c>
      <c r="E93" s="245">
        <f t="shared" si="19"/>
        <v>144972.49</v>
      </c>
      <c r="F93" s="268">
        <v>144972.49</v>
      </c>
      <c r="G93" s="268"/>
      <c r="H93" s="245">
        <f t="shared" si="20"/>
        <v>0</v>
      </c>
      <c r="I93" s="268"/>
      <c r="J93" s="268"/>
      <c r="K93" s="268"/>
      <c r="L93" s="268"/>
      <c r="M93" s="245">
        <f t="shared" si="22"/>
        <v>3694445.62</v>
      </c>
      <c r="N93" s="268"/>
      <c r="O93" s="268">
        <v>3543760.71</v>
      </c>
      <c r="P93" s="268">
        <v>0</v>
      </c>
      <c r="Q93" s="268"/>
      <c r="R93" s="268"/>
      <c r="S93" s="268"/>
      <c r="T93" s="283">
        <v>150684.91</v>
      </c>
      <c r="U93" s="293"/>
    </row>
    <row r="94" spans="1:21" ht="26.25" customHeight="1">
      <c r="A94" s="242" t="s">
        <v>777</v>
      </c>
      <c r="B94" s="243" t="s">
        <v>109</v>
      </c>
      <c r="C94" s="244" t="s">
        <v>110</v>
      </c>
      <c r="D94" s="245">
        <f t="shared" si="18"/>
        <v>3525401.3600000003</v>
      </c>
      <c r="E94" s="245">
        <f t="shared" si="19"/>
        <v>144972.49</v>
      </c>
      <c r="F94" s="268">
        <v>144972.49</v>
      </c>
      <c r="G94" s="268"/>
      <c r="H94" s="245">
        <f t="shared" si="20"/>
        <v>0</v>
      </c>
      <c r="I94" s="268"/>
      <c r="J94" s="268"/>
      <c r="K94" s="268"/>
      <c r="L94" s="268"/>
      <c r="M94" s="245">
        <f t="shared" si="22"/>
        <v>3380428.87</v>
      </c>
      <c r="N94" s="268"/>
      <c r="O94" s="268">
        <v>3229743.96</v>
      </c>
      <c r="P94" s="268"/>
      <c r="Q94" s="268"/>
      <c r="R94" s="268"/>
      <c r="S94" s="268"/>
      <c r="T94" s="283">
        <v>150684.91</v>
      </c>
      <c r="U94" s="293"/>
    </row>
    <row r="95" spans="1:21" ht="44.25" customHeight="1">
      <c r="A95" s="242" t="s">
        <v>778</v>
      </c>
      <c r="B95" s="243" t="s">
        <v>109</v>
      </c>
      <c r="C95" s="244" t="s">
        <v>110</v>
      </c>
      <c r="D95" s="245">
        <f>E95+H95+L95+M95</f>
        <v>0</v>
      </c>
      <c r="E95" s="245">
        <f>F95+G95</f>
        <v>0</v>
      </c>
      <c r="F95" s="268"/>
      <c r="G95" s="268"/>
      <c r="H95" s="245">
        <f>I95+J95+K95</f>
        <v>0</v>
      </c>
      <c r="I95" s="268"/>
      <c r="J95" s="268"/>
      <c r="K95" s="268"/>
      <c r="L95" s="268"/>
      <c r="M95" s="245">
        <f t="shared" si="22"/>
        <v>0</v>
      </c>
      <c r="N95" s="268"/>
      <c r="O95" s="268"/>
      <c r="P95" s="268"/>
      <c r="Q95" s="268"/>
      <c r="R95" s="268"/>
      <c r="S95" s="268"/>
      <c r="T95" s="283"/>
      <c r="U95" s="293"/>
    </row>
    <row r="96" spans="1:21" ht="33.75" customHeight="1">
      <c r="A96" s="242" t="s">
        <v>848</v>
      </c>
      <c r="B96" s="303">
        <v>2650</v>
      </c>
      <c r="C96" s="244">
        <v>247</v>
      </c>
      <c r="D96" s="245">
        <f>E96+H96+L96+M96</f>
        <v>953709.73</v>
      </c>
      <c r="E96" s="245">
        <f>F96+G96</f>
        <v>953709.73</v>
      </c>
      <c r="F96" s="246">
        <f>F97+F98+F99</f>
        <v>953709.73</v>
      </c>
      <c r="G96" s="246">
        <f>G97+G98+G99</f>
        <v>0</v>
      </c>
      <c r="H96" s="245">
        <f t="shared" ref="H96:H99" si="64">I96+J96+K96</f>
        <v>0</v>
      </c>
      <c r="I96" s="246">
        <f>I97+I98+I99</f>
        <v>0</v>
      </c>
      <c r="J96" s="246">
        <f>J97+J98+J99</f>
        <v>0</v>
      </c>
      <c r="K96" s="246">
        <f>K97+K98+K99</f>
        <v>0</v>
      </c>
      <c r="L96" s="246">
        <f>L97+L98+L99</f>
        <v>0</v>
      </c>
      <c r="M96" s="245">
        <f t="shared" si="22"/>
        <v>0</v>
      </c>
      <c r="N96" s="246">
        <f t="shared" ref="N96:T96" si="65">N97+N98+N99</f>
        <v>0</v>
      </c>
      <c r="O96" s="246">
        <f t="shared" si="65"/>
        <v>0</v>
      </c>
      <c r="P96" s="246">
        <f t="shared" si="65"/>
        <v>0</v>
      </c>
      <c r="Q96" s="246">
        <f t="shared" si="65"/>
        <v>0</v>
      </c>
      <c r="R96" s="246">
        <f t="shared" si="65"/>
        <v>0</v>
      </c>
      <c r="S96" s="246">
        <f t="shared" si="65"/>
        <v>0</v>
      </c>
      <c r="T96" s="247">
        <f t="shared" si="65"/>
        <v>0</v>
      </c>
      <c r="U96" s="293"/>
    </row>
    <row r="97" spans="1:21" ht="27" customHeight="1">
      <c r="A97" s="242" t="s">
        <v>766</v>
      </c>
      <c r="B97" s="303">
        <v>2650</v>
      </c>
      <c r="C97" s="244">
        <v>247</v>
      </c>
      <c r="D97" s="245">
        <f t="shared" ref="D97:D99" si="66">E97+H97+L97+M97</f>
        <v>662446.06000000006</v>
      </c>
      <c r="E97" s="245">
        <f t="shared" ref="E97:E99" si="67">F97+G97</f>
        <v>662446.06000000006</v>
      </c>
      <c r="F97" s="268">
        <v>662446.06000000006</v>
      </c>
      <c r="G97" s="268"/>
      <c r="H97" s="245">
        <f t="shared" si="64"/>
        <v>0</v>
      </c>
      <c r="I97" s="268"/>
      <c r="J97" s="268"/>
      <c r="K97" s="268"/>
      <c r="L97" s="268"/>
      <c r="M97" s="245">
        <f t="shared" si="22"/>
        <v>0</v>
      </c>
      <c r="N97" s="268"/>
      <c r="O97" s="268"/>
      <c r="P97" s="268"/>
      <c r="Q97" s="268"/>
      <c r="R97" s="268"/>
      <c r="S97" s="268"/>
      <c r="T97" s="283"/>
      <c r="U97" s="293"/>
    </row>
    <row r="98" spans="1:21" ht="27" customHeight="1">
      <c r="A98" s="242" t="s">
        <v>767</v>
      </c>
      <c r="B98" s="303">
        <v>2650</v>
      </c>
      <c r="C98" s="244">
        <v>247</v>
      </c>
      <c r="D98" s="245">
        <f t="shared" si="66"/>
        <v>0</v>
      </c>
      <c r="E98" s="245">
        <f t="shared" si="67"/>
        <v>0</v>
      </c>
      <c r="F98" s="268"/>
      <c r="G98" s="268"/>
      <c r="H98" s="245">
        <f t="shared" si="64"/>
        <v>0</v>
      </c>
      <c r="I98" s="268"/>
      <c r="J98" s="268"/>
      <c r="K98" s="268"/>
      <c r="L98" s="268"/>
      <c r="M98" s="245">
        <f t="shared" si="22"/>
        <v>0</v>
      </c>
      <c r="N98" s="268"/>
      <c r="O98" s="268"/>
      <c r="P98" s="268"/>
      <c r="Q98" s="268"/>
      <c r="R98" s="268"/>
      <c r="S98" s="268"/>
      <c r="T98" s="283"/>
      <c r="U98" s="293"/>
    </row>
    <row r="99" spans="1:21" ht="27" customHeight="1">
      <c r="A99" s="242" t="s">
        <v>768</v>
      </c>
      <c r="B99" s="303">
        <v>2650</v>
      </c>
      <c r="C99" s="244">
        <v>247</v>
      </c>
      <c r="D99" s="245">
        <f t="shared" si="66"/>
        <v>291263.67</v>
      </c>
      <c r="E99" s="245">
        <f t="shared" si="67"/>
        <v>291263.67</v>
      </c>
      <c r="F99" s="268">
        <v>291263.67</v>
      </c>
      <c r="G99" s="268"/>
      <c r="H99" s="245">
        <f t="shared" si="64"/>
        <v>0</v>
      </c>
      <c r="I99" s="268"/>
      <c r="J99" s="268"/>
      <c r="K99" s="268"/>
      <c r="L99" s="268"/>
      <c r="M99" s="245">
        <f>N99+O99+Q99++P99+R99+S99+T99</f>
        <v>0</v>
      </c>
      <c r="N99" s="268"/>
      <c r="O99" s="268"/>
      <c r="P99" s="268"/>
      <c r="Q99" s="268"/>
      <c r="R99" s="268"/>
      <c r="S99" s="268"/>
      <c r="T99" s="283"/>
      <c r="U99" s="293"/>
    </row>
    <row r="100" spans="1:21" ht="43.5" customHeight="1">
      <c r="A100" s="242" t="s">
        <v>172</v>
      </c>
      <c r="B100" s="243" t="s">
        <v>112</v>
      </c>
      <c r="C100" s="244" t="s">
        <v>113</v>
      </c>
      <c r="D100" s="245">
        <f>E100+H100+L100+M100</f>
        <v>0</v>
      </c>
      <c r="E100" s="245">
        <f>F100+G100</f>
        <v>0</v>
      </c>
      <c r="F100" s="246"/>
      <c r="G100" s="246"/>
      <c r="H100" s="245">
        <f>I100+J100+K100</f>
        <v>0</v>
      </c>
      <c r="I100" s="246">
        <f>I101+I102</f>
        <v>0</v>
      </c>
      <c r="J100" s="246">
        <f t="shared" ref="J100" si="68">J101+J102</f>
        <v>0</v>
      </c>
      <c r="K100" s="246">
        <f>K101+K102</f>
        <v>0</v>
      </c>
      <c r="L100" s="246">
        <f>L101+L102</f>
        <v>0</v>
      </c>
      <c r="M100" s="245">
        <f>N100+O100+Q100++P100+R100+S100+T100</f>
        <v>0</v>
      </c>
      <c r="N100" s="246">
        <f t="shared" ref="N100:T100" si="69">N101+N102</f>
        <v>0</v>
      </c>
      <c r="O100" s="246">
        <f t="shared" si="69"/>
        <v>0</v>
      </c>
      <c r="P100" s="246">
        <f t="shared" si="69"/>
        <v>0</v>
      </c>
      <c r="Q100" s="246">
        <f t="shared" si="69"/>
        <v>0</v>
      </c>
      <c r="R100" s="246">
        <f t="shared" si="69"/>
        <v>0</v>
      </c>
      <c r="S100" s="246">
        <f t="shared" si="69"/>
        <v>0</v>
      </c>
      <c r="T100" s="246">
        <f t="shared" si="69"/>
        <v>0</v>
      </c>
      <c r="U100" s="293"/>
    </row>
    <row r="101" spans="1:21" ht="61.5" customHeight="1">
      <c r="A101" s="242" t="s">
        <v>173</v>
      </c>
      <c r="B101" s="243" t="s">
        <v>114</v>
      </c>
      <c r="C101" s="244" t="s">
        <v>115</v>
      </c>
      <c r="D101" s="245">
        <f t="shared" si="18"/>
        <v>0</v>
      </c>
      <c r="E101" s="245">
        <f t="shared" si="19"/>
        <v>0</v>
      </c>
      <c r="F101" s="246"/>
      <c r="G101" s="246"/>
      <c r="H101" s="245">
        <f t="shared" si="20"/>
        <v>0</v>
      </c>
      <c r="I101" s="267"/>
      <c r="J101" s="267"/>
      <c r="K101" s="267"/>
      <c r="L101" s="267"/>
      <c r="M101" s="245">
        <f t="shared" si="22"/>
        <v>0</v>
      </c>
      <c r="N101" s="267"/>
      <c r="O101" s="267"/>
      <c r="P101" s="267"/>
      <c r="Q101" s="267"/>
      <c r="R101" s="267"/>
      <c r="S101" s="267"/>
      <c r="T101" s="267"/>
      <c r="U101" s="293"/>
    </row>
    <row r="102" spans="1:21" ht="60" customHeight="1">
      <c r="A102" s="242" t="s">
        <v>174</v>
      </c>
      <c r="B102" s="243" t="s">
        <v>116</v>
      </c>
      <c r="C102" s="244" t="s">
        <v>117</v>
      </c>
      <c r="D102" s="245">
        <f t="shared" si="18"/>
        <v>0</v>
      </c>
      <c r="E102" s="245">
        <f t="shared" si="19"/>
        <v>0</v>
      </c>
      <c r="F102" s="246"/>
      <c r="G102" s="246"/>
      <c r="H102" s="245">
        <f t="shared" si="20"/>
        <v>0</v>
      </c>
      <c r="I102" s="267"/>
      <c r="J102" s="267"/>
      <c r="K102" s="267"/>
      <c r="L102" s="267"/>
      <c r="M102" s="245">
        <f t="shared" si="22"/>
        <v>0</v>
      </c>
      <c r="N102" s="267"/>
      <c r="O102" s="267"/>
      <c r="P102" s="267"/>
      <c r="Q102" s="267"/>
      <c r="R102" s="267"/>
      <c r="S102" s="267"/>
      <c r="T102" s="267"/>
      <c r="U102" s="293"/>
    </row>
    <row r="103" spans="1:21" ht="18.75">
      <c r="A103" s="266" t="s">
        <v>801</v>
      </c>
      <c r="B103" s="243">
        <v>4000</v>
      </c>
      <c r="C103" s="244" t="s">
        <v>29</v>
      </c>
      <c r="D103" s="245">
        <f>E103+H103+M103+L103</f>
        <v>0</v>
      </c>
      <c r="E103" s="246">
        <f t="shared" ref="E103:E106" si="70">F103+G103</f>
        <v>0</v>
      </c>
      <c r="F103" s="267"/>
      <c r="G103" s="267"/>
      <c r="H103" s="245">
        <f t="shared" ref="H103:H106" si="71">I103+J103+K103</f>
        <v>0</v>
      </c>
      <c r="I103" s="268"/>
      <c r="J103" s="268"/>
      <c r="K103" s="268"/>
      <c r="L103" s="268"/>
      <c r="M103" s="245">
        <f t="shared" ref="M103:M106" si="72">N103+O103+P103+Q103+R103+S103+T103</f>
        <v>0</v>
      </c>
      <c r="N103" s="268"/>
      <c r="O103" s="268"/>
      <c r="P103" s="268"/>
      <c r="Q103" s="268"/>
      <c r="R103" s="268"/>
      <c r="S103" s="268"/>
      <c r="T103" s="268"/>
      <c r="U103" s="293"/>
    </row>
    <row r="104" spans="1:21" ht="56.25">
      <c r="A104" s="242" t="s">
        <v>251</v>
      </c>
      <c r="B104" s="243">
        <v>4010</v>
      </c>
      <c r="C104" s="244">
        <v>610</v>
      </c>
      <c r="D104" s="245">
        <f t="shared" ref="D104:D106" si="73">E104+H104+M104+L104</f>
        <v>0</v>
      </c>
      <c r="E104" s="246">
        <f t="shared" si="70"/>
        <v>0</v>
      </c>
      <c r="F104" s="267"/>
      <c r="G104" s="267"/>
      <c r="H104" s="245">
        <f t="shared" si="71"/>
        <v>0</v>
      </c>
      <c r="I104" s="268"/>
      <c r="J104" s="268"/>
      <c r="K104" s="268"/>
      <c r="L104" s="268"/>
      <c r="M104" s="245">
        <f t="shared" si="72"/>
        <v>0</v>
      </c>
      <c r="N104" s="268"/>
      <c r="O104" s="268"/>
      <c r="P104" s="268"/>
      <c r="Q104" s="268"/>
      <c r="R104" s="268"/>
      <c r="S104" s="268"/>
      <c r="T104" s="268"/>
      <c r="U104" s="293"/>
    </row>
    <row r="105" spans="1:21" ht="18.75">
      <c r="A105" s="242" t="s">
        <v>779</v>
      </c>
      <c r="B105" s="271" t="s">
        <v>28</v>
      </c>
      <c r="C105" s="244" t="s">
        <v>29</v>
      </c>
      <c r="D105" s="245">
        <f t="shared" si="73"/>
        <v>-1.9200006499886513E-3</v>
      </c>
      <c r="E105" s="246">
        <f t="shared" si="70"/>
        <v>-1.9200006499886513E-3</v>
      </c>
      <c r="F105" s="248">
        <f>F33-F49</f>
        <v>-1.9200006499886513E-3</v>
      </c>
      <c r="G105" s="248">
        <f>G33-G49</f>
        <v>0</v>
      </c>
      <c r="H105" s="245">
        <f t="shared" si="71"/>
        <v>0</v>
      </c>
      <c r="I105" s="248">
        <f>I33-I49</f>
        <v>0</v>
      </c>
      <c r="J105" s="248">
        <f t="shared" ref="J105:T105" si="74">J33-J49</f>
        <v>0</v>
      </c>
      <c r="K105" s="248">
        <f t="shared" si="74"/>
        <v>0</v>
      </c>
      <c r="L105" s="248">
        <f t="shared" si="74"/>
        <v>0</v>
      </c>
      <c r="M105" s="245">
        <f t="shared" si="72"/>
        <v>0</v>
      </c>
      <c r="N105" s="248">
        <f t="shared" si="74"/>
        <v>0</v>
      </c>
      <c r="O105" s="248">
        <f>O33-O49</f>
        <v>0</v>
      </c>
      <c r="P105" s="248">
        <f>P33-P49</f>
        <v>0</v>
      </c>
      <c r="Q105" s="248">
        <f t="shared" si="74"/>
        <v>0</v>
      </c>
      <c r="R105" s="248">
        <f t="shared" si="74"/>
        <v>0</v>
      </c>
      <c r="S105" s="248">
        <f t="shared" si="74"/>
        <v>0</v>
      </c>
      <c r="T105" s="304">
        <f t="shared" si="74"/>
        <v>0</v>
      </c>
      <c r="U105" s="289"/>
    </row>
    <row r="106" spans="1:21" ht="57" thickBot="1">
      <c r="A106" s="249" t="s">
        <v>761</v>
      </c>
      <c r="B106" s="272" t="s">
        <v>29</v>
      </c>
      <c r="C106" s="250" t="s">
        <v>29</v>
      </c>
      <c r="D106" s="251">
        <f t="shared" si="73"/>
        <v>0</v>
      </c>
      <c r="E106" s="252">
        <f t="shared" si="70"/>
        <v>0</v>
      </c>
      <c r="F106" s="269"/>
      <c r="G106" s="269"/>
      <c r="H106" s="251">
        <f t="shared" si="71"/>
        <v>0</v>
      </c>
      <c r="I106" s="269"/>
      <c r="J106" s="269"/>
      <c r="K106" s="269"/>
      <c r="L106" s="269"/>
      <c r="M106" s="251">
        <f t="shared" si="72"/>
        <v>0</v>
      </c>
      <c r="N106" s="269"/>
      <c r="O106" s="269"/>
      <c r="P106" s="269"/>
      <c r="Q106" s="269"/>
      <c r="R106" s="269"/>
      <c r="S106" s="269"/>
      <c r="T106" s="270"/>
    </row>
    <row r="107" spans="1:21" ht="18.75">
      <c r="A107" s="253"/>
      <c r="B107" s="254"/>
      <c r="C107" s="255"/>
      <c r="D107" s="256"/>
      <c r="E107" s="257"/>
      <c r="F107" s="258"/>
      <c r="G107" s="258"/>
      <c r="H107" s="256"/>
      <c r="I107" s="258"/>
      <c r="J107" s="258"/>
      <c r="K107" s="258"/>
      <c r="L107" s="258"/>
      <c r="M107" s="256"/>
      <c r="N107" s="258"/>
      <c r="O107" s="258"/>
      <c r="P107" s="258"/>
      <c r="Q107" s="258"/>
      <c r="R107" s="258"/>
      <c r="S107" s="258"/>
      <c r="T107" s="258"/>
    </row>
    <row r="108" spans="1:21" ht="21">
      <c r="B108" s="254"/>
      <c r="E108" s="1269" t="s">
        <v>315</v>
      </c>
      <c r="F108" s="1269"/>
      <c r="G108" s="1269"/>
      <c r="H108" s="1270"/>
      <c r="I108" s="1270"/>
      <c r="J108" s="1270"/>
      <c r="K108" s="1270"/>
      <c r="L108" s="1270"/>
      <c r="M108" s="1270"/>
      <c r="N108" s="1270"/>
      <c r="O108" s="1270"/>
      <c r="P108" s="1270"/>
      <c r="Q108" s="260"/>
      <c r="R108" s="1270" t="s">
        <v>855</v>
      </c>
      <c r="S108" s="1270"/>
      <c r="T108" s="1270"/>
    </row>
    <row r="109" spans="1:21" ht="21">
      <c r="E109" s="261"/>
      <c r="F109" s="261"/>
      <c r="G109" s="261"/>
      <c r="H109" s="1271"/>
      <c r="I109" s="1271"/>
      <c r="J109" s="1271"/>
      <c r="K109" s="1271"/>
      <c r="L109" s="1271"/>
      <c r="M109" s="1271"/>
      <c r="N109" s="1271"/>
      <c r="O109" s="1271"/>
      <c r="P109" s="1271"/>
      <c r="Q109" s="260"/>
      <c r="R109" s="1273" t="s">
        <v>15</v>
      </c>
      <c r="S109" s="1273"/>
      <c r="T109" s="1273"/>
    </row>
    <row r="110" spans="1:21" ht="21">
      <c r="E110" s="1269" t="s">
        <v>780</v>
      </c>
      <c r="F110" s="1269"/>
      <c r="G110" s="1269"/>
      <c r="H110" s="1270"/>
      <c r="I110" s="1270"/>
      <c r="J110" s="1270"/>
      <c r="K110" s="1270"/>
      <c r="L110" s="1270"/>
      <c r="M110" s="1270"/>
      <c r="N110" s="1270"/>
      <c r="O110" s="1270"/>
      <c r="P110" s="1270"/>
      <c r="R110" s="1270" t="s">
        <v>860</v>
      </c>
      <c r="S110" s="1270"/>
      <c r="T110" s="1270"/>
    </row>
    <row r="111" spans="1:21">
      <c r="H111" s="1271"/>
      <c r="I111" s="1271"/>
      <c r="J111" s="1271"/>
      <c r="K111" s="1271"/>
      <c r="L111" s="1271"/>
      <c r="M111" s="1271"/>
      <c r="N111" s="1271"/>
      <c r="O111" s="1271"/>
      <c r="P111" s="1271"/>
      <c r="R111" s="1271" t="s">
        <v>15</v>
      </c>
      <c r="S111" s="1271"/>
      <c r="T111" s="1271"/>
    </row>
    <row r="113" spans="1:21">
      <c r="D113" s="1271"/>
      <c r="E113" s="1271"/>
      <c r="F113" s="1271"/>
      <c r="G113" s="1271"/>
      <c r="H113" s="1271"/>
      <c r="I113" s="1271"/>
      <c r="J113" s="1271"/>
      <c r="K113" s="1271"/>
      <c r="L113" s="1271"/>
      <c r="M113" s="1271"/>
      <c r="N113" s="1271"/>
      <c r="O113" s="1271"/>
      <c r="P113" s="1271"/>
    </row>
    <row r="114" spans="1:21">
      <c r="D114" s="1271"/>
      <c r="E114" s="1271"/>
      <c r="F114" s="1271"/>
      <c r="G114" s="1271"/>
      <c r="H114" s="1271"/>
      <c r="I114" s="1271"/>
      <c r="J114" s="1271"/>
      <c r="K114" s="1271"/>
      <c r="L114" s="1271"/>
      <c r="M114" s="1271"/>
      <c r="N114" s="1271"/>
      <c r="O114" s="1271"/>
      <c r="P114" s="1271"/>
    </row>
    <row r="119" spans="1:21" ht="15">
      <c r="D119" s="262"/>
      <c r="E119" s="262"/>
      <c r="F119" s="262"/>
      <c r="G119" s="262"/>
      <c r="H119" s="262"/>
      <c r="I119" s="262"/>
      <c r="J119" s="262"/>
      <c r="K119" s="262"/>
      <c r="L119" s="262"/>
      <c r="M119" s="262"/>
      <c r="N119" s="262"/>
      <c r="O119" s="262"/>
      <c r="P119" s="262"/>
      <c r="Q119" s="262"/>
      <c r="R119" s="262"/>
      <c r="S119" s="262"/>
      <c r="T119" s="262"/>
    </row>
    <row r="120" spans="1:21" ht="15">
      <c r="C120" s="263"/>
      <c r="D120" s="264"/>
      <c r="E120" s="264"/>
      <c r="F120" s="264"/>
      <c r="G120" s="264"/>
      <c r="H120" s="264"/>
      <c r="I120" s="264"/>
      <c r="J120" s="264"/>
      <c r="K120" s="264"/>
      <c r="L120" s="264"/>
      <c r="M120" s="264"/>
      <c r="N120" s="264"/>
      <c r="O120" s="264"/>
      <c r="P120" s="264"/>
      <c r="Q120" s="264"/>
      <c r="R120" s="264"/>
      <c r="S120" s="264"/>
      <c r="T120" s="264"/>
      <c r="U120" s="289"/>
    </row>
    <row r="121" spans="1:21" ht="15">
      <c r="A121" s="263" t="s">
        <v>781</v>
      </c>
      <c r="B121" s="265"/>
      <c r="C121" s="265"/>
      <c r="D121" s="297">
        <f>D33-D49</f>
        <v>-1.9199997186660767E-3</v>
      </c>
      <c r="E121" s="297">
        <f t="shared" ref="E121:T121" si="75">E33-E49</f>
        <v>-1.9199997186660767E-3</v>
      </c>
      <c r="F121" s="297">
        <f t="shared" si="75"/>
        <v>-1.9200006499886513E-3</v>
      </c>
      <c r="G121" s="297">
        <f t="shared" si="75"/>
        <v>0</v>
      </c>
      <c r="H121" s="297">
        <f t="shared" si="75"/>
        <v>0</v>
      </c>
      <c r="I121" s="297">
        <f t="shared" si="75"/>
        <v>0</v>
      </c>
      <c r="J121" s="297">
        <f t="shared" si="75"/>
        <v>0</v>
      </c>
      <c r="K121" s="297">
        <f t="shared" si="75"/>
        <v>0</v>
      </c>
      <c r="L121" s="297">
        <f t="shared" si="75"/>
        <v>0</v>
      </c>
      <c r="M121" s="297">
        <f t="shared" si="75"/>
        <v>0</v>
      </c>
      <c r="N121" s="297">
        <f t="shared" si="75"/>
        <v>0</v>
      </c>
      <c r="O121" s="297">
        <f t="shared" si="75"/>
        <v>0</v>
      </c>
      <c r="P121" s="297">
        <f t="shared" si="75"/>
        <v>0</v>
      </c>
      <c r="Q121" s="297">
        <f t="shared" si="75"/>
        <v>0</v>
      </c>
      <c r="R121" s="297">
        <f t="shared" si="75"/>
        <v>0</v>
      </c>
      <c r="S121" s="297">
        <f t="shared" si="75"/>
        <v>0</v>
      </c>
      <c r="T121" s="297">
        <f t="shared" si="75"/>
        <v>0</v>
      </c>
    </row>
    <row r="122" spans="1:21" ht="15">
      <c r="B122" s="263"/>
    </row>
    <row r="123" spans="1:21" ht="21" customHeight="1">
      <c r="A123" s="92" t="s">
        <v>797</v>
      </c>
    </row>
    <row r="124" spans="1:21" ht="15">
      <c r="A124" s="92" t="s">
        <v>847</v>
      </c>
    </row>
  </sheetData>
  <sheetProtection algorithmName="SHA-512" hashValue="ijjVI0UN+hvCItGZvzE3YDJ1uQoMR7XvSZ7ofgc3tXkLbiwSZzdMhRUGoHM5rLuhnm/TYPxtbPqSo++1e6Tw+Q==" saltValue="nQFzJeLPcLjaJ24s2UKsrg==" spinCount="100000" sheet="1" objects="1" scenarios="1"/>
  <protectedRanges>
    <protectedRange sqref="A5:T5" name="Диапазон2"/>
    <protectedRange sqref="S21:T21" name="Диапазон1"/>
  </protectedRanges>
  <mergeCells count="60">
    <mergeCell ref="D114:G114"/>
    <mergeCell ref="H114:P114"/>
    <mergeCell ref="R109:T109"/>
    <mergeCell ref="H111:P111"/>
    <mergeCell ref="R111:T111"/>
    <mergeCell ref="D113:G113"/>
    <mergeCell ref="H113:P113"/>
    <mergeCell ref="E110:G110"/>
    <mergeCell ref="H110:P110"/>
    <mergeCell ref="R110:T110"/>
    <mergeCell ref="E108:G108"/>
    <mergeCell ref="H108:P108"/>
    <mergeCell ref="R108:T108"/>
    <mergeCell ref="H109:P109"/>
    <mergeCell ref="D42:R42"/>
    <mergeCell ref="I45:K45"/>
    <mergeCell ref="L45:L47"/>
    <mergeCell ref="M45:T45"/>
    <mergeCell ref="I46:I47"/>
    <mergeCell ref="J46:J47"/>
    <mergeCell ref="K46:K47"/>
    <mergeCell ref="M46:M47"/>
    <mergeCell ref="N46:T46"/>
    <mergeCell ref="A43:A47"/>
    <mergeCell ref="B43:B47"/>
    <mergeCell ref="C43:C47"/>
    <mergeCell ref="D43:D47"/>
    <mergeCell ref="E43:T43"/>
    <mergeCell ref="E44:T44"/>
    <mergeCell ref="E45:E47"/>
    <mergeCell ref="F45:G46"/>
    <mergeCell ref="H45:H47"/>
    <mergeCell ref="D41:R41"/>
    <mergeCell ref="F9:G10"/>
    <mergeCell ref="H9:H11"/>
    <mergeCell ref="I9:K9"/>
    <mergeCell ref="L9:L11"/>
    <mergeCell ref="M9:T9"/>
    <mergeCell ref="I10:I11"/>
    <mergeCell ref="J10:J11"/>
    <mergeCell ref="K10:K11"/>
    <mergeCell ref="M10:M11"/>
    <mergeCell ref="N10:T10"/>
    <mergeCell ref="D34:R34"/>
    <mergeCell ref="D35:R35"/>
    <mergeCell ref="D39:R39"/>
    <mergeCell ref="D40:G40"/>
    <mergeCell ref="A6:T6"/>
    <mergeCell ref="A7:A11"/>
    <mergeCell ref="B7:B11"/>
    <mergeCell ref="C7:C11"/>
    <mergeCell ref="D7:D11"/>
    <mergeCell ref="E7:T7"/>
    <mergeCell ref="E8:T8"/>
    <mergeCell ref="E9:E11"/>
    <mergeCell ref="A1:T1"/>
    <mergeCell ref="A3:T3"/>
    <mergeCell ref="O2:T2"/>
    <mergeCell ref="O4:T4"/>
    <mergeCell ref="A5:T5"/>
  </mergeCells>
  <pageMargins left="0" right="0" top="0" bottom="0" header="0.15748031496062992" footer="0"/>
  <pageSetup paperSize="9" scale="40" fitToHeight="0" orientation="landscape" r:id="rId1"/>
  <rowBreaks count="2" manualBreakCount="2">
    <brk id="42" max="19" man="1"/>
    <brk id="73" max="16383" man="1"/>
  </rowBreaks>
</worksheet>
</file>

<file path=xl/worksheets/sheet26.xml><?xml version="1.0" encoding="utf-8"?>
<worksheet xmlns="http://schemas.openxmlformats.org/spreadsheetml/2006/main" xmlns:r="http://schemas.openxmlformats.org/officeDocument/2006/relationships">
  <dimension ref="A1"/>
  <sheetViews>
    <sheetView workbookViewId="0">
      <selection activeCell="A48" sqref="A48"/>
    </sheetView>
  </sheetViews>
  <sheetFormatPr defaultRowHeight="12.75"/>
  <sheetData/>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0000"/>
    <pageSetUpPr fitToPage="1"/>
  </sheetPr>
  <dimension ref="D1:FV63"/>
  <sheetViews>
    <sheetView view="pageBreakPreview" zoomScale="90" zoomScaleNormal="100" zoomScaleSheetLayoutView="90" workbookViewId="0">
      <selection activeCell="DJ25" sqref="DJ25:DV25"/>
    </sheetView>
  </sheetViews>
  <sheetFormatPr defaultColWidth="0.85546875" defaultRowHeight="15.75"/>
  <cols>
    <col min="1" max="11" width="0.85546875" style="6"/>
    <col min="12" max="41" width="1.5703125" style="6" customWidth="1"/>
    <col min="42" max="94" width="1.7109375" style="6" customWidth="1"/>
    <col min="95" max="102" width="1.140625" style="6" customWidth="1"/>
    <col min="103" max="112" width="0.85546875" style="6"/>
    <col min="113" max="113" width="12.85546875" style="6" customWidth="1"/>
    <col min="114" max="114" width="2.42578125" style="6" customWidth="1"/>
    <col min="115" max="165" width="1.42578125" style="6" customWidth="1"/>
    <col min="166" max="16384" width="0.85546875" style="6"/>
  </cols>
  <sheetData>
    <row r="1" spans="4:165" s="3" customFormat="1" ht="13.5" customHeight="1">
      <c r="E1" s="380" t="s">
        <v>200</v>
      </c>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380"/>
      <c r="DR1" s="380"/>
      <c r="DS1" s="380"/>
      <c r="DT1" s="380"/>
      <c r="DU1" s="380"/>
      <c r="DV1" s="380"/>
      <c r="DW1" s="380"/>
      <c r="DX1" s="380"/>
      <c r="DY1" s="380"/>
      <c r="DZ1" s="380"/>
      <c r="EA1" s="380"/>
      <c r="EB1" s="380"/>
      <c r="EC1" s="380"/>
      <c r="ED1" s="380"/>
      <c r="EE1" s="380"/>
      <c r="EF1" s="380"/>
      <c r="EG1" s="380"/>
      <c r="EH1" s="380"/>
      <c r="EI1" s="380"/>
      <c r="EJ1" s="380"/>
      <c r="EK1" s="380"/>
      <c r="EL1" s="380"/>
      <c r="EM1" s="380"/>
      <c r="EN1" s="380"/>
      <c r="EO1" s="380"/>
      <c r="EP1" s="380"/>
      <c r="EQ1" s="380"/>
      <c r="ER1" s="380"/>
      <c r="ES1" s="380"/>
      <c r="ET1" s="380"/>
      <c r="EU1" s="380"/>
      <c r="EV1" s="380"/>
      <c r="EW1" s="380"/>
      <c r="EX1" s="380"/>
      <c r="EY1" s="380"/>
      <c r="EZ1" s="380"/>
      <c r="FA1" s="380"/>
      <c r="FB1" s="380"/>
      <c r="FC1" s="380"/>
      <c r="FD1" s="380"/>
      <c r="FE1" s="380"/>
      <c r="FF1" s="380"/>
      <c r="FG1" s="380"/>
      <c r="FH1" s="380"/>
      <c r="FI1" s="380"/>
    </row>
    <row r="3" spans="4:165" ht="11.25" customHeight="1">
      <c r="D3" s="522" t="s">
        <v>126</v>
      </c>
      <c r="E3" s="522"/>
      <c r="F3" s="522"/>
      <c r="G3" s="522"/>
      <c r="H3" s="522"/>
      <c r="I3" s="522"/>
      <c r="J3" s="522"/>
      <c r="K3" s="522"/>
      <c r="L3" s="523" t="s">
        <v>0</v>
      </c>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523"/>
      <c r="AX3" s="523"/>
      <c r="AY3" s="523"/>
      <c r="AZ3" s="523"/>
      <c r="BA3" s="523"/>
      <c r="BB3" s="523"/>
      <c r="BC3" s="523"/>
      <c r="BD3" s="523"/>
      <c r="BE3" s="523"/>
      <c r="BF3" s="523"/>
      <c r="BG3" s="523"/>
      <c r="BH3" s="523"/>
      <c r="BI3" s="523"/>
      <c r="BJ3" s="523"/>
      <c r="BK3" s="523"/>
      <c r="BL3" s="523"/>
      <c r="BM3" s="523"/>
      <c r="BN3" s="523"/>
      <c r="BO3" s="523"/>
      <c r="BP3" s="523"/>
      <c r="BQ3" s="523"/>
      <c r="BR3" s="523"/>
      <c r="BS3" s="523"/>
      <c r="BT3" s="523"/>
      <c r="BU3" s="523"/>
      <c r="BV3" s="523"/>
      <c r="BW3" s="523"/>
      <c r="BX3" s="523"/>
      <c r="BY3" s="523"/>
      <c r="BZ3" s="523"/>
      <c r="CA3" s="523"/>
      <c r="CB3" s="523"/>
      <c r="CC3" s="523"/>
      <c r="CD3" s="523"/>
      <c r="CE3" s="523"/>
      <c r="CF3" s="523"/>
      <c r="CG3" s="523"/>
      <c r="CH3" s="523"/>
      <c r="CI3" s="523"/>
      <c r="CJ3" s="523"/>
      <c r="CK3" s="523"/>
      <c r="CL3" s="523"/>
      <c r="CM3" s="523"/>
      <c r="CN3" s="523"/>
      <c r="CO3" s="523"/>
      <c r="CP3" s="523"/>
      <c r="CQ3" s="522" t="s">
        <v>127</v>
      </c>
      <c r="CR3" s="522"/>
      <c r="CS3" s="522"/>
      <c r="CT3" s="522"/>
      <c r="CU3" s="522"/>
      <c r="CV3" s="522"/>
      <c r="CW3" s="522"/>
      <c r="CX3" s="522"/>
      <c r="CY3" s="522" t="s">
        <v>128</v>
      </c>
      <c r="CZ3" s="522"/>
      <c r="DA3" s="522"/>
      <c r="DB3" s="522"/>
      <c r="DC3" s="522"/>
      <c r="DD3" s="522"/>
      <c r="DE3" s="522"/>
      <c r="DF3" s="522"/>
      <c r="DG3" s="522"/>
      <c r="DH3" s="522"/>
      <c r="DI3" s="530" t="s">
        <v>825</v>
      </c>
      <c r="DJ3" s="517" t="s">
        <v>4</v>
      </c>
      <c r="DK3" s="518"/>
      <c r="DL3" s="518"/>
      <c r="DM3" s="518"/>
      <c r="DN3" s="518"/>
      <c r="DO3" s="518"/>
      <c r="DP3" s="518"/>
      <c r="DQ3" s="518"/>
      <c r="DR3" s="518"/>
      <c r="DS3" s="518"/>
      <c r="DT3" s="518"/>
      <c r="DU3" s="518"/>
      <c r="DV3" s="518"/>
      <c r="DW3" s="518"/>
      <c r="DX3" s="518"/>
      <c r="DY3" s="518"/>
      <c r="DZ3" s="518"/>
      <c r="EA3" s="518"/>
      <c r="EB3" s="518"/>
      <c r="EC3" s="518"/>
      <c r="ED3" s="518"/>
      <c r="EE3" s="518"/>
      <c r="EF3" s="518"/>
      <c r="EG3" s="518"/>
      <c r="EH3" s="518"/>
      <c r="EI3" s="518"/>
      <c r="EJ3" s="518"/>
      <c r="EK3" s="518"/>
      <c r="EL3" s="518"/>
      <c r="EM3" s="518"/>
      <c r="EN3" s="518"/>
      <c r="EO3" s="518"/>
      <c r="EP3" s="518"/>
      <c r="EQ3" s="518"/>
      <c r="ER3" s="518"/>
      <c r="ES3" s="518"/>
      <c r="ET3" s="518"/>
      <c r="EU3" s="518"/>
      <c r="EV3" s="518"/>
      <c r="EW3" s="518"/>
      <c r="EX3" s="518"/>
      <c r="EY3" s="518"/>
      <c r="EZ3" s="518"/>
      <c r="FA3" s="518"/>
      <c r="FB3" s="518"/>
      <c r="FC3" s="518"/>
      <c r="FD3" s="518"/>
      <c r="FE3" s="518"/>
      <c r="FF3" s="518"/>
      <c r="FG3" s="518"/>
      <c r="FH3" s="518"/>
      <c r="FI3" s="519"/>
    </row>
    <row r="4" spans="4:165" ht="17.25" customHeight="1">
      <c r="D4" s="522"/>
      <c r="E4" s="522"/>
      <c r="F4" s="522"/>
      <c r="G4" s="522"/>
      <c r="H4" s="522"/>
      <c r="I4" s="522"/>
      <c r="J4" s="522"/>
      <c r="K4" s="522"/>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3"/>
      <c r="BG4" s="523"/>
      <c r="BH4" s="523"/>
      <c r="BI4" s="523"/>
      <c r="BJ4" s="523"/>
      <c r="BK4" s="523"/>
      <c r="BL4" s="523"/>
      <c r="BM4" s="523"/>
      <c r="BN4" s="523"/>
      <c r="BO4" s="523"/>
      <c r="BP4" s="523"/>
      <c r="BQ4" s="523"/>
      <c r="BR4" s="523"/>
      <c r="BS4" s="523"/>
      <c r="BT4" s="523"/>
      <c r="BU4" s="523"/>
      <c r="BV4" s="523"/>
      <c r="BW4" s="523"/>
      <c r="BX4" s="523"/>
      <c r="BY4" s="523"/>
      <c r="BZ4" s="523"/>
      <c r="CA4" s="523"/>
      <c r="CB4" s="523"/>
      <c r="CC4" s="523"/>
      <c r="CD4" s="523"/>
      <c r="CE4" s="523"/>
      <c r="CF4" s="523"/>
      <c r="CG4" s="523"/>
      <c r="CH4" s="523"/>
      <c r="CI4" s="523"/>
      <c r="CJ4" s="523"/>
      <c r="CK4" s="523"/>
      <c r="CL4" s="523"/>
      <c r="CM4" s="523"/>
      <c r="CN4" s="523"/>
      <c r="CO4" s="523"/>
      <c r="CP4" s="523"/>
      <c r="CQ4" s="522"/>
      <c r="CR4" s="522"/>
      <c r="CS4" s="522"/>
      <c r="CT4" s="522"/>
      <c r="CU4" s="522"/>
      <c r="CV4" s="522"/>
      <c r="CW4" s="522"/>
      <c r="CX4" s="522"/>
      <c r="CY4" s="522"/>
      <c r="CZ4" s="522"/>
      <c r="DA4" s="522"/>
      <c r="DB4" s="522"/>
      <c r="DC4" s="522"/>
      <c r="DD4" s="522"/>
      <c r="DE4" s="522"/>
      <c r="DF4" s="522"/>
      <c r="DG4" s="522"/>
      <c r="DH4" s="522"/>
      <c r="DI4" s="531"/>
      <c r="DJ4" s="524" t="s">
        <v>2</v>
      </c>
      <c r="DK4" s="525"/>
      <c r="DL4" s="525"/>
      <c r="DM4" s="525"/>
      <c r="DN4" s="525"/>
      <c r="DO4" s="525"/>
      <c r="DP4" s="526" t="s">
        <v>859</v>
      </c>
      <c r="DQ4" s="526"/>
      <c r="DR4" s="526"/>
      <c r="DS4" s="527" t="s">
        <v>3</v>
      </c>
      <c r="DT4" s="527"/>
      <c r="DU4" s="527"/>
      <c r="DV4" s="528"/>
      <c r="DW4" s="524" t="s">
        <v>2</v>
      </c>
      <c r="DX4" s="525"/>
      <c r="DY4" s="525"/>
      <c r="DZ4" s="525"/>
      <c r="EA4" s="525"/>
      <c r="EB4" s="525"/>
      <c r="EC4" s="526" t="s">
        <v>939</v>
      </c>
      <c r="ED4" s="526"/>
      <c r="EE4" s="526"/>
      <c r="EF4" s="527" t="s">
        <v>3</v>
      </c>
      <c r="EG4" s="527"/>
      <c r="EH4" s="527"/>
      <c r="EI4" s="528"/>
      <c r="EJ4" s="524" t="s">
        <v>2</v>
      </c>
      <c r="EK4" s="525"/>
      <c r="EL4" s="525"/>
      <c r="EM4" s="525"/>
      <c r="EN4" s="525"/>
      <c r="EO4" s="525"/>
      <c r="EP4" s="526" t="s">
        <v>957</v>
      </c>
      <c r="EQ4" s="526"/>
      <c r="ER4" s="526"/>
      <c r="ES4" s="527" t="s">
        <v>3</v>
      </c>
      <c r="ET4" s="527"/>
      <c r="EU4" s="527"/>
      <c r="EV4" s="528"/>
      <c r="EW4" s="511" t="s">
        <v>214</v>
      </c>
      <c r="EX4" s="512"/>
      <c r="EY4" s="512"/>
      <c r="EZ4" s="512"/>
      <c r="FA4" s="512"/>
      <c r="FB4" s="512"/>
      <c r="FC4" s="512"/>
      <c r="FD4" s="512"/>
      <c r="FE4" s="512"/>
      <c r="FF4" s="512"/>
      <c r="FG4" s="512"/>
      <c r="FH4" s="512"/>
      <c r="FI4" s="513"/>
    </row>
    <row r="5" spans="4:165" ht="30.75" customHeight="1">
      <c r="D5" s="522"/>
      <c r="E5" s="522"/>
      <c r="F5" s="522"/>
      <c r="G5" s="522"/>
      <c r="H5" s="522"/>
      <c r="I5" s="522"/>
      <c r="J5" s="522"/>
      <c r="K5" s="522"/>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c r="AN5" s="523"/>
      <c r="AO5" s="523"/>
      <c r="AP5" s="523"/>
      <c r="AQ5" s="523"/>
      <c r="AR5" s="523"/>
      <c r="AS5" s="523"/>
      <c r="AT5" s="523"/>
      <c r="AU5" s="523"/>
      <c r="AV5" s="523"/>
      <c r="AW5" s="523"/>
      <c r="AX5" s="523"/>
      <c r="AY5" s="523"/>
      <c r="AZ5" s="523"/>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2"/>
      <c r="CR5" s="522"/>
      <c r="CS5" s="522"/>
      <c r="CT5" s="522"/>
      <c r="CU5" s="522"/>
      <c r="CV5" s="522"/>
      <c r="CW5" s="522"/>
      <c r="CX5" s="522"/>
      <c r="CY5" s="522"/>
      <c r="CZ5" s="522"/>
      <c r="DA5" s="522"/>
      <c r="DB5" s="522"/>
      <c r="DC5" s="522"/>
      <c r="DD5" s="522"/>
      <c r="DE5" s="522"/>
      <c r="DF5" s="522"/>
      <c r="DG5" s="522"/>
      <c r="DH5" s="522"/>
      <c r="DI5" s="532"/>
      <c r="DJ5" s="529" t="s">
        <v>129</v>
      </c>
      <c r="DK5" s="529"/>
      <c r="DL5" s="529"/>
      <c r="DM5" s="529"/>
      <c r="DN5" s="529"/>
      <c r="DO5" s="529"/>
      <c r="DP5" s="529"/>
      <c r="DQ5" s="529"/>
      <c r="DR5" s="529"/>
      <c r="DS5" s="529"/>
      <c r="DT5" s="529"/>
      <c r="DU5" s="529"/>
      <c r="DV5" s="529"/>
      <c r="DW5" s="529" t="s">
        <v>130</v>
      </c>
      <c r="DX5" s="529"/>
      <c r="DY5" s="529"/>
      <c r="DZ5" s="529"/>
      <c r="EA5" s="529"/>
      <c r="EB5" s="529"/>
      <c r="EC5" s="529"/>
      <c r="ED5" s="529"/>
      <c r="EE5" s="529"/>
      <c r="EF5" s="529"/>
      <c r="EG5" s="529"/>
      <c r="EH5" s="529"/>
      <c r="EI5" s="529"/>
      <c r="EJ5" s="529" t="s">
        <v>131</v>
      </c>
      <c r="EK5" s="529"/>
      <c r="EL5" s="529"/>
      <c r="EM5" s="529"/>
      <c r="EN5" s="529"/>
      <c r="EO5" s="529"/>
      <c r="EP5" s="529"/>
      <c r="EQ5" s="529"/>
      <c r="ER5" s="529"/>
      <c r="ES5" s="529"/>
      <c r="ET5" s="529"/>
      <c r="EU5" s="529"/>
      <c r="EV5" s="529"/>
      <c r="EW5" s="514"/>
      <c r="EX5" s="515"/>
      <c r="EY5" s="515"/>
      <c r="EZ5" s="515"/>
      <c r="FA5" s="515"/>
      <c r="FB5" s="515"/>
      <c r="FC5" s="515"/>
      <c r="FD5" s="515"/>
      <c r="FE5" s="515"/>
      <c r="FF5" s="515"/>
      <c r="FG5" s="515"/>
      <c r="FH5" s="515"/>
      <c r="FI5" s="516"/>
    </row>
    <row r="6" spans="4:165" s="15" customFormat="1" ht="9" customHeight="1">
      <c r="D6" s="424" t="s">
        <v>5</v>
      </c>
      <c r="E6" s="424"/>
      <c r="F6" s="424"/>
      <c r="G6" s="424"/>
      <c r="H6" s="424"/>
      <c r="I6" s="424"/>
      <c r="J6" s="424"/>
      <c r="K6" s="424"/>
      <c r="L6" s="424" t="s">
        <v>6</v>
      </c>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24"/>
      <c r="BP6" s="424"/>
      <c r="BQ6" s="424"/>
      <c r="BR6" s="424"/>
      <c r="BS6" s="424"/>
      <c r="BT6" s="424"/>
      <c r="BU6" s="424"/>
      <c r="BV6" s="424"/>
      <c r="BW6" s="424"/>
      <c r="BX6" s="424"/>
      <c r="BY6" s="424"/>
      <c r="BZ6" s="424"/>
      <c r="CA6" s="424"/>
      <c r="CB6" s="424"/>
      <c r="CC6" s="424"/>
      <c r="CD6" s="424"/>
      <c r="CE6" s="424"/>
      <c r="CF6" s="424"/>
      <c r="CG6" s="424"/>
      <c r="CH6" s="424"/>
      <c r="CI6" s="424"/>
      <c r="CJ6" s="424"/>
      <c r="CK6" s="424"/>
      <c r="CL6" s="424"/>
      <c r="CM6" s="424"/>
      <c r="CN6" s="424"/>
      <c r="CO6" s="424"/>
      <c r="CP6" s="424"/>
      <c r="CQ6" s="424" t="s">
        <v>7</v>
      </c>
      <c r="CR6" s="424"/>
      <c r="CS6" s="424"/>
      <c r="CT6" s="424"/>
      <c r="CU6" s="424"/>
      <c r="CV6" s="424"/>
      <c r="CW6" s="424"/>
      <c r="CX6" s="424"/>
      <c r="CY6" s="424" t="s">
        <v>8</v>
      </c>
      <c r="CZ6" s="424"/>
      <c r="DA6" s="424"/>
      <c r="DB6" s="424"/>
      <c r="DC6" s="424"/>
      <c r="DD6" s="424"/>
      <c r="DE6" s="424"/>
      <c r="DF6" s="424"/>
      <c r="DG6" s="424"/>
      <c r="DH6" s="424"/>
      <c r="DI6" s="300" t="s">
        <v>822</v>
      </c>
      <c r="DJ6" s="424" t="s">
        <v>9</v>
      </c>
      <c r="DK6" s="424"/>
      <c r="DL6" s="424"/>
      <c r="DM6" s="424"/>
      <c r="DN6" s="424"/>
      <c r="DO6" s="424"/>
      <c r="DP6" s="424"/>
      <c r="DQ6" s="424"/>
      <c r="DR6" s="424"/>
      <c r="DS6" s="424"/>
      <c r="DT6" s="424"/>
      <c r="DU6" s="424"/>
      <c r="DV6" s="424"/>
      <c r="DW6" s="424" t="s">
        <v>10</v>
      </c>
      <c r="DX6" s="424"/>
      <c r="DY6" s="424"/>
      <c r="DZ6" s="424"/>
      <c r="EA6" s="424"/>
      <c r="EB6" s="424"/>
      <c r="EC6" s="424"/>
      <c r="ED6" s="424"/>
      <c r="EE6" s="424"/>
      <c r="EF6" s="424"/>
      <c r="EG6" s="424"/>
      <c r="EH6" s="424"/>
      <c r="EI6" s="424"/>
      <c r="EJ6" s="424" t="s">
        <v>11</v>
      </c>
      <c r="EK6" s="424"/>
      <c r="EL6" s="424"/>
      <c r="EM6" s="424"/>
      <c r="EN6" s="424"/>
      <c r="EO6" s="424"/>
      <c r="EP6" s="424"/>
      <c r="EQ6" s="424"/>
      <c r="ER6" s="424"/>
      <c r="ES6" s="424"/>
      <c r="ET6" s="424"/>
      <c r="EU6" s="424"/>
      <c r="EV6" s="424"/>
      <c r="EW6" s="424" t="s">
        <v>12</v>
      </c>
      <c r="EX6" s="424"/>
      <c r="EY6" s="424"/>
      <c r="EZ6" s="424"/>
      <c r="FA6" s="424"/>
      <c r="FB6" s="424"/>
      <c r="FC6" s="424"/>
      <c r="FD6" s="424"/>
      <c r="FE6" s="424"/>
      <c r="FF6" s="424"/>
      <c r="FG6" s="424"/>
      <c r="FH6" s="424"/>
      <c r="FI6" s="424"/>
    </row>
    <row r="7" spans="4:165" ht="15.75" customHeight="1">
      <c r="D7" s="371">
        <v>1</v>
      </c>
      <c r="E7" s="371"/>
      <c r="F7" s="371"/>
      <c r="G7" s="371"/>
      <c r="H7" s="371"/>
      <c r="I7" s="371"/>
      <c r="J7" s="371"/>
      <c r="K7" s="371"/>
      <c r="L7" s="425" t="s">
        <v>196</v>
      </c>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5"/>
      <c r="AZ7" s="425"/>
      <c r="BA7" s="425"/>
      <c r="BB7" s="425"/>
      <c r="BC7" s="425"/>
      <c r="BD7" s="425"/>
      <c r="BE7" s="425"/>
      <c r="BF7" s="425"/>
      <c r="BG7" s="425"/>
      <c r="BH7" s="425"/>
      <c r="BI7" s="425"/>
      <c r="BJ7" s="425"/>
      <c r="BK7" s="425"/>
      <c r="BL7" s="425"/>
      <c r="BM7" s="425"/>
      <c r="BN7" s="425"/>
      <c r="BO7" s="425"/>
      <c r="BP7" s="425"/>
      <c r="BQ7" s="425"/>
      <c r="BR7" s="425"/>
      <c r="BS7" s="425"/>
      <c r="BT7" s="425"/>
      <c r="BU7" s="425"/>
      <c r="BV7" s="425"/>
      <c r="BW7" s="425"/>
      <c r="BX7" s="425"/>
      <c r="BY7" s="425"/>
      <c r="BZ7" s="425"/>
      <c r="CA7" s="425"/>
      <c r="CB7" s="425"/>
      <c r="CC7" s="425"/>
      <c r="CD7" s="425"/>
      <c r="CE7" s="425"/>
      <c r="CF7" s="425"/>
      <c r="CG7" s="425"/>
      <c r="CH7" s="425"/>
      <c r="CI7" s="425"/>
      <c r="CJ7" s="425"/>
      <c r="CK7" s="425"/>
      <c r="CL7" s="425"/>
      <c r="CM7" s="425"/>
      <c r="CN7" s="425"/>
      <c r="CO7" s="425"/>
      <c r="CP7" s="425"/>
      <c r="CQ7" s="371" t="s">
        <v>132</v>
      </c>
      <c r="CR7" s="371"/>
      <c r="CS7" s="371"/>
      <c r="CT7" s="371"/>
      <c r="CU7" s="371"/>
      <c r="CV7" s="371"/>
      <c r="CW7" s="371"/>
      <c r="CX7" s="371"/>
      <c r="CY7" s="371" t="s">
        <v>29</v>
      </c>
      <c r="CZ7" s="371"/>
      <c r="DA7" s="371"/>
      <c r="DB7" s="371"/>
      <c r="DC7" s="371"/>
      <c r="DD7" s="371"/>
      <c r="DE7" s="371"/>
      <c r="DF7" s="371"/>
      <c r="DG7" s="371"/>
      <c r="DH7" s="371"/>
      <c r="DI7" s="299" t="s">
        <v>29</v>
      </c>
      <c r="DJ7" s="490">
        <v>7502291.0199999996</v>
      </c>
      <c r="DK7" s="490"/>
      <c r="DL7" s="490"/>
      <c r="DM7" s="490"/>
      <c r="DN7" s="490"/>
      <c r="DO7" s="490"/>
      <c r="DP7" s="490"/>
      <c r="DQ7" s="490"/>
      <c r="DR7" s="490"/>
      <c r="DS7" s="490"/>
      <c r="DT7" s="490"/>
      <c r="DU7" s="490"/>
      <c r="DV7" s="490"/>
      <c r="DW7" s="372"/>
      <c r="DX7" s="372"/>
      <c r="DY7" s="372"/>
      <c r="DZ7" s="372"/>
      <c r="EA7" s="372"/>
      <c r="EB7" s="372"/>
      <c r="EC7" s="372"/>
      <c r="ED7" s="372"/>
      <c r="EE7" s="372"/>
      <c r="EF7" s="372"/>
      <c r="EG7" s="372"/>
      <c r="EH7" s="372"/>
      <c r="EI7" s="372"/>
      <c r="EJ7" s="372"/>
      <c r="EK7" s="372"/>
      <c r="EL7" s="372"/>
      <c r="EM7" s="372"/>
      <c r="EN7" s="372"/>
      <c r="EO7" s="372"/>
      <c r="EP7" s="372"/>
      <c r="EQ7" s="372"/>
      <c r="ER7" s="372"/>
      <c r="ES7" s="372"/>
      <c r="ET7" s="372"/>
      <c r="EU7" s="372"/>
      <c r="EV7" s="372"/>
      <c r="EW7" s="372"/>
      <c r="EX7" s="372"/>
      <c r="EY7" s="372"/>
      <c r="EZ7" s="372"/>
      <c r="FA7" s="372"/>
      <c r="FB7" s="372"/>
      <c r="FC7" s="372"/>
      <c r="FD7" s="372"/>
      <c r="FE7" s="372"/>
      <c r="FF7" s="372"/>
      <c r="FG7" s="372"/>
      <c r="FH7" s="372"/>
      <c r="FI7" s="372"/>
    </row>
    <row r="8" spans="4:165" ht="79.5" customHeight="1">
      <c r="D8" s="520" t="s">
        <v>133</v>
      </c>
      <c r="E8" s="520"/>
      <c r="F8" s="520"/>
      <c r="G8" s="520"/>
      <c r="H8" s="520"/>
      <c r="I8" s="520"/>
      <c r="J8" s="520"/>
      <c r="K8" s="520"/>
      <c r="L8" s="534" t="s">
        <v>967</v>
      </c>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35"/>
      <c r="AM8" s="535"/>
      <c r="AN8" s="535"/>
      <c r="AO8" s="535"/>
      <c r="AP8" s="535"/>
      <c r="AQ8" s="535"/>
      <c r="AR8" s="535"/>
      <c r="AS8" s="535"/>
      <c r="AT8" s="535"/>
      <c r="AU8" s="535"/>
      <c r="AV8" s="535"/>
      <c r="AW8" s="535"/>
      <c r="AX8" s="535"/>
      <c r="AY8" s="535"/>
      <c r="AZ8" s="535"/>
      <c r="BA8" s="535"/>
      <c r="BB8" s="535"/>
      <c r="BC8" s="535"/>
      <c r="BD8" s="535"/>
      <c r="BE8" s="535"/>
      <c r="BF8" s="535"/>
      <c r="BG8" s="535"/>
      <c r="BH8" s="535"/>
      <c r="BI8" s="535"/>
      <c r="BJ8" s="535"/>
      <c r="BK8" s="535"/>
      <c r="BL8" s="535"/>
      <c r="BM8" s="535"/>
      <c r="BN8" s="535"/>
      <c r="BO8" s="535"/>
      <c r="BP8" s="535"/>
      <c r="BQ8" s="535"/>
      <c r="BR8" s="535"/>
      <c r="BS8" s="535"/>
      <c r="BT8" s="535"/>
      <c r="BU8" s="535"/>
      <c r="BV8" s="535"/>
      <c r="BW8" s="535"/>
      <c r="BX8" s="535"/>
      <c r="BY8" s="535"/>
      <c r="BZ8" s="535"/>
      <c r="CA8" s="535"/>
      <c r="CB8" s="535"/>
      <c r="CC8" s="535"/>
      <c r="CD8" s="535"/>
      <c r="CE8" s="535"/>
      <c r="CF8" s="535"/>
      <c r="CG8" s="535"/>
      <c r="CH8" s="535"/>
      <c r="CI8" s="535"/>
      <c r="CJ8" s="535"/>
      <c r="CK8" s="535"/>
      <c r="CL8" s="535"/>
      <c r="CM8" s="535"/>
      <c r="CN8" s="535"/>
      <c r="CO8" s="535"/>
      <c r="CP8" s="535"/>
      <c r="CQ8" s="371" t="s">
        <v>134</v>
      </c>
      <c r="CR8" s="371"/>
      <c r="CS8" s="371"/>
      <c r="CT8" s="371"/>
      <c r="CU8" s="371"/>
      <c r="CV8" s="371"/>
      <c r="CW8" s="371"/>
      <c r="CX8" s="371"/>
      <c r="CY8" s="371" t="s">
        <v>29</v>
      </c>
      <c r="CZ8" s="371"/>
      <c r="DA8" s="371"/>
      <c r="DB8" s="371"/>
      <c r="DC8" s="371"/>
      <c r="DD8" s="371"/>
      <c r="DE8" s="371"/>
      <c r="DF8" s="371"/>
      <c r="DG8" s="371"/>
      <c r="DH8" s="371"/>
      <c r="DI8" s="299" t="s">
        <v>29</v>
      </c>
      <c r="DJ8" s="533">
        <v>0</v>
      </c>
      <c r="DK8" s="533"/>
      <c r="DL8" s="533"/>
      <c r="DM8" s="533"/>
      <c r="DN8" s="533"/>
      <c r="DO8" s="533"/>
      <c r="DP8" s="533"/>
      <c r="DQ8" s="533"/>
      <c r="DR8" s="533"/>
      <c r="DS8" s="533"/>
      <c r="DT8" s="533"/>
      <c r="DU8" s="533"/>
      <c r="DV8" s="533"/>
      <c r="DW8" s="372"/>
      <c r="DX8" s="372"/>
      <c r="DY8" s="372"/>
      <c r="DZ8" s="372"/>
      <c r="EA8" s="372"/>
      <c r="EB8" s="372"/>
      <c r="EC8" s="372"/>
      <c r="ED8" s="372"/>
      <c r="EE8" s="372"/>
      <c r="EF8" s="372"/>
      <c r="EG8" s="372"/>
      <c r="EH8" s="372"/>
      <c r="EI8" s="372"/>
      <c r="EJ8" s="372"/>
      <c r="EK8" s="372"/>
      <c r="EL8" s="372"/>
      <c r="EM8" s="372"/>
      <c r="EN8" s="372"/>
      <c r="EO8" s="372"/>
      <c r="EP8" s="372"/>
      <c r="EQ8" s="372"/>
      <c r="ER8" s="372"/>
      <c r="ES8" s="372"/>
      <c r="ET8" s="372"/>
      <c r="EU8" s="372"/>
      <c r="EV8" s="372"/>
      <c r="EW8" s="372"/>
      <c r="EX8" s="372"/>
      <c r="EY8" s="372"/>
      <c r="EZ8" s="372"/>
      <c r="FA8" s="372"/>
      <c r="FB8" s="372"/>
      <c r="FC8" s="372"/>
      <c r="FD8" s="372"/>
      <c r="FE8" s="372"/>
      <c r="FF8" s="372"/>
      <c r="FG8" s="372"/>
      <c r="FH8" s="372"/>
      <c r="FI8" s="372"/>
    </row>
    <row r="9" spans="4:165" ht="38.25" customHeight="1">
      <c r="D9" s="520" t="s">
        <v>135</v>
      </c>
      <c r="E9" s="520"/>
      <c r="F9" s="520"/>
      <c r="G9" s="520"/>
      <c r="H9" s="520"/>
      <c r="I9" s="520"/>
      <c r="J9" s="520"/>
      <c r="K9" s="520"/>
      <c r="L9" s="521" t="s">
        <v>199</v>
      </c>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5"/>
      <c r="AY9" s="425"/>
      <c r="AZ9" s="425"/>
      <c r="BA9" s="425"/>
      <c r="BB9" s="425"/>
      <c r="BC9" s="425"/>
      <c r="BD9" s="425"/>
      <c r="BE9" s="425"/>
      <c r="BF9" s="425"/>
      <c r="BG9" s="425"/>
      <c r="BH9" s="425"/>
      <c r="BI9" s="425"/>
      <c r="BJ9" s="425"/>
      <c r="BK9" s="425"/>
      <c r="BL9" s="425"/>
      <c r="BM9" s="425"/>
      <c r="BN9" s="425"/>
      <c r="BO9" s="425"/>
      <c r="BP9" s="425"/>
      <c r="BQ9" s="425"/>
      <c r="BR9" s="425"/>
      <c r="BS9" s="425"/>
      <c r="BT9" s="425"/>
      <c r="BU9" s="425"/>
      <c r="BV9" s="425"/>
      <c r="BW9" s="425"/>
      <c r="BX9" s="425"/>
      <c r="BY9" s="425"/>
      <c r="BZ9" s="425"/>
      <c r="CA9" s="425"/>
      <c r="CB9" s="425"/>
      <c r="CC9" s="425"/>
      <c r="CD9" s="425"/>
      <c r="CE9" s="425"/>
      <c r="CF9" s="425"/>
      <c r="CG9" s="425"/>
      <c r="CH9" s="425"/>
      <c r="CI9" s="425"/>
      <c r="CJ9" s="425"/>
      <c r="CK9" s="425"/>
      <c r="CL9" s="425"/>
      <c r="CM9" s="425"/>
      <c r="CN9" s="425"/>
      <c r="CO9" s="425"/>
      <c r="CP9" s="425"/>
      <c r="CQ9" s="371" t="s">
        <v>136</v>
      </c>
      <c r="CR9" s="371"/>
      <c r="CS9" s="371"/>
      <c r="CT9" s="371"/>
      <c r="CU9" s="371"/>
      <c r="CV9" s="371"/>
      <c r="CW9" s="371"/>
      <c r="CX9" s="371"/>
      <c r="CY9" s="371" t="s">
        <v>29</v>
      </c>
      <c r="CZ9" s="371"/>
      <c r="DA9" s="371"/>
      <c r="DB9" s="371"/>
      <c r="DC9" s="371"/>
      <c r="DD9" s="371"/>
      <c r="DE9" s="371"/>
      <c r="DF9" s="371"/>
      <c r="DG9" s="371"/>
      <c r="DH9" s="371"/>
      <c r="DI9" s="299" t="s">
        <v>29</v>
      </c>
      <c r="DJ9" s="372"/>
      <c r="DK9" s="372"/>
      <c r="DL9" s="372"/>
      <c r="DM9" s="372"/>
      <c r="DN9" s="372"/>
      <c r="DO9" s="372"/>
      <c r="DP9" s="372"/>
      <c r="DQ9" s="372"/>
      <c r="DR9" s="372"/>
      <c r="DS9" s="372"/>
      <c r="DT9" s="372"/>
      <c r="DU9" s="372"/>
      <c r="DV9" s="372"/>
      <c r="DW9" s="372"/>
      <c r="DX9" s="372"/>
      <c r="DY9" s="372"/>
      <c r="DZ9" s="372"/>
      <c r="EA9" s="372"/>
      <c r="EB9" s="372"/>
      <c r="EC9" s="372"/>
      <c r="ED9" s="372"/>
      <c r="EE9" s="372"/>
      <c r="EF9" s="372"/>
      <c r="EG9" s="372"/>
      <c r="EH9" s="372"/>
      <c r="EI9" s="372"/>
      <c r="EJ9" s="372"/>
      <c r="EK9" s="372"/>
      <c r="EL9" s="372"/>
      <c r="EM9" s="372"/>
      <c r="EN9" s="372"/>
      <c r="EO9" s="372"/>
      <c r="EP9" s="372"/>
      <c r="EQ9" s="372"/>
      <c r="ER9" s="372"/>
      <c r="ES9" s="372"/>
      <c r="ET9" s="372"/>
      <c r="EU9" s="372"/>
      <c r="EV9" s="372"/>
      <c r="EW9" s="372"/>
      <c r="EX9" s="372"/>
      <c r="EY9" s="372"/>
      <c r="EZ9" s="372"/>
      <c r="FA9" s="372"/>
      <c r="FB9" s="372"/>
      <c r="FC9" s="372"/>
      <c r="FD9" s="372"/>
      <c r="FE9" s="372"/>
      <c r="FF9" s="372"/>
      <c r="FG9" s="372"/>
      <c r="FH9" s="372"/>
      <c r="FI9" s="372"/>
    </row>
    <row r="10" spans="4:165" ht="33.75" customHeight="1">
      <c r="D10" s="520" t="s">
        <v>137</v>
      </c>
      <c r="E10" s="520"/>
      <c r="F10" s="520"/>
      <c r="G10" s="520"/>
      <c r="H10" s="520"/>
      <c r="I10" s="520"/>
      <c r="J10" s="520"/>
      <c r="K10" s="520"/>
      <c r="L10" s="521" t="s">
        <v>197</v>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371" t="s">
        <v>139</v>
      </c>
      <c r="CR10" s="371"/>
      <c r="CS10" s="371"/>
      <c r="CT10" s="371"/>
      <c r="CU10" s="371"/>
      <c r="CV10" s="371"/>
      <c r="CW10" s="371"/>
      <c r="CX10" s="371"/>
      <c r="CY10" s="371" t="s">
        <v>29</v>
      </c>
      <c r="CZ10" s="371"/>
      <c r="DA10" s="371"/>
      <c r="DB10" s="371"/>
      <c r="DC10" s="371"/>
      <c r="DD10" s="371"/>
      <c r="DE10" s="371"/>
      <c r="DF10" s="371"/>
      <c r="DG10" s="371"/>
      <c r="DH10" s="371"/>
      <c r="DI10" s="299" t="s">
        <v>29</v>
      </c>
      <c r="DJ10" s="372"/>
      <c r="DK10" s="372"/>
      <c r="DL10" s="372"/>
      <c r="DM10" s="372"/>
      <c r="DN10" s="372"/>
      <c r="DO10" s="372"/>
      <c r="DP10" s="372"/>
      <c r="DQ10" s="372"/>
      <c r="DR10" s="372"/>
      <c r="DS10" s="372"/>
      <c r="DT10" s="372"/>
      <c r="DU10" s="372"/>
      <c r="DV10" s="372"/>
      <c r="DW10" s="372"/>
      <c r="DX10" s="372"/>
      <c r="DY10" s="372"/>
      <c r="DZ10" s="372"/>
      <c r="EA10" s="372"/>
      <c r="EB10" s="372"/>
      <c r="EC10" s="372"/>
      <c r="ED10" s="372"/>
      <c r="EE10" s="372"/>
      <c r="EF10" s="372"/>
      <c r="EG10" s="372"/>
      <c r="EH10" s="372"/>
      <c r="EI10" s="372"/>
      <c r="EJ10" s="372"/>
      <c r="EK10" s="372"/>
      <c r="EL10" s="372"/>
      <c r="EM10" s="372"/>
      <c r="EN10" s="372"/>
      <c r="EO10" s="372"/>
      <c r="EP10" s="372"/>
      <c r="EQ10" s="372"/>
      <c r="ER10" s="372"/>
      <c r="ES10" s="372"/>
      <c r="ET10" s="372"/>
      <c r="EU10" s="372"/>
      <c r="EV10" s="372"/>
      <c r="EW10" s="372"/>
      <c r="EX10" s="372"/>
      <c r="EY10" s="372"/>
      <c r="EZ10" s="372"/>
      <c r="FA10" s="372"/>
      <c r="FB10" s="372"/>
      <c r="FC10" s="372"/>
      <c r="FD10" s="372"/>
      <c r="FE10" s="372"/>
      <c r="FF10" s="372"/>
      <c r="FG10" s="372"/>
      <c r="FH10" s="372"/>
      <c r="FI10" s="372"/>
    </row>
    <row r="11" spans="4:165" ht="30.75" customHeight="1">
      <c r="D11" s="520" t="s">
        <v>179</v>
      </c>
      <c r="E11" s="520"/>
      <c r="F11" s="520"/>
      <c r="G11" s="520"/>
      <c r="H11" s="520"/>
      <c r="I11" s="520"/>
      <c r="J11" s="520"/>
      <c r="K11" s="520"/>
      <c r="L11" s="521" t="s">
        <v>144</v>
      </c>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5"/>
      <c r="BT11" s="425"/>
      <c r="BU11" s="425"/>
      <c r="BV11" s="425"/>
      <c r="BW11" s="425"/>
      <c r="BX11" s="425"/>
      <c r="BY11" s="425"/>
      <c r="BZ11" s="425"/>
      <c r="CA11" s="425"/>
      <c r="CB11" s="425"/>
      <c r="CC11" s="425"/>
      <c r="CD11" s="425"/>
      <c r="CE11" s="425"/>
      <c r="CF11" s="425"/>
      <c r="CG11" s="425"/>
      <c r="CH11" s="425"/>
      <c r="CI11" s="425"/>
      <c r="CJ11" s="425"/>
      <c r="CK11" s="425"/>
      <c r="CL11" s="425"/>
      <c r="CM11" s="425"/>
      <c r="CN11" s="425"/>
      <c r="CO11" s="425"/>
      <c r="CP11" s="425"/>
      <c r="CQ11" s="371" t="s">
        <v>181</v>
      </c>
      <c r="CR11" s="371"/>
      <c r="CS11" s="371"/>
      <c r="CT11" s="371"/>
      <c r="CU11" s="371"/>
      <c r="CV11" s="371"/>
      <c r="CW11" s="371"/>
      <c r="CX11" s="371"/>
      <c r="CY11" s="371" t="s">
        <v>29</v>
      </c>
      <c r="CZ11" s="371"/>
      <c r="DA11" s="371"/>
      <c r="DB11" s="371"/>
      <c r="DC11" s="371"/>
      <c r="DD11" s="371"/>
      <c r="DE11" s="371"/>
      <c r="DF11" s="371"/>
      <c r="DG11" s="371"/>
      <c r="DH11" s="371"/>
      <c r="DI11" s="299" t="s">
        <v>29</v>
      </c>
      <c r="DJ11" s="372"/>
      <c r="DK11" s="372"/>
      <c r="DL11" s="372"/>
      <c r="DM11" s="372"/>
      <c r="DN11" s="372"/>
      <c r="DO11" s="372"/>
      <c r="DP11" s="372"/>
      <c r="DQ11" s="372"/>
      <c r="DR11" s="372"/>
      <c r="DS11" s="372"/>
      <c r="DT11" s="372"/>
      <c r="DU11" s="372"/>
      <c r="DV11" s="372"/>
      <c r="DW11" s="372"/>
      <c r="DX11" s="372"/>
      <c r="DY11" s="372"/>
      <c r="DZ11" s="372"/>
      <c r="EA11" s="372"/>
      <c r="EB11" s="372"/>
      <c r="EC11" s="372"/>
      <c r="ED11" s="372"/>
      <c r="EE11" s="372"/>
      <c r="EF11" s="372"/>
      <c r="EG11" s="372"/>
      <c r="EH11" s="372"/>
      <c r="EI11" s="372"/>
      <c r="EJ11" s="372"/>
      <c r="EK11" s="372"/>
      <c r="EL11" s="372"/>
      <c r="EM11" s="372"/>
      <c r="EN11" s="372"/>
      <c r="EO11" s="372"/>
      <c r="EP11" s="372"/>
      <c r="EQ11" s="372"/>
      <c r="ER11" s="372"/>
      <c r="ES11" s="372"/>
      <c r="ET11" s="372"/>
      <c r="EU11" s="372"/>
      <c r="EV11" s="372"/>
      <c r="EW11" s="372"/>
      <c r="EX11" s="372"/>
      <c r="EY11" s="372"/>
      <c r="EZ11" s="372"/>
      <c r="FA11" s="372"/>
      <c r="FB11" s="372"/>
      <c r="FC11" s="372"/>
      <c r="FD11" s="372"/>
      <c r="FE11" s="372"/>
      <c r="FF11" s="372"/>
      <c r="FG11" s="372"/>
      <c r="FH11" s="372"/>
      <c r="FI11" s="372"/>
    </row>
    <row r="12" spans="4:165" s="301" customFormat="1" ht="22.5" customHeight="1">
      <c r="D12" s="498"/>
      <c r="E12" s="498"/>
      <c r="F12" s="498"/>
      <c r="G12" s="498"/>
      <c r="H12" s="498"/>
      <c r="I12" s="498"/>
      <c r="J12" s="498"/>
      <c r="K12" s="498"/>
      <c r="L12" s="499" t="s">
        <v>826</v>
      </c>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c r="AT12" s="500"/>
      <c r="AU12" s="500"/>
      <c r="AV12" s="500"/>
      <c r="AW12" s="500"/>
      <c r="AX12" s="500"/>
      <c r="AY12" s="500"/>
      <c r="AZ12" s="500"/>
      <c r="BA12" s="500"/>
      <c r="BB12" s="500"/>
      <c r="BC12" s="500"/>
      <c r="BD12" s="500"/>
      <c r="BE12" s="500"/>
      <c r="BF12" s="500"/>
      <c r="BG12" s="500"/>
      <c r="BH12" s="500"/>
      <c r="BI12" s="500"/>
      <c r="BJ12" s="500"/>
      <c r="BK12" s="500"/>
      <c r="BL12" s="500"/>
      <c r="BM12" s="500"/>
      <c r="BN12" s="500"/>
      <c r="BO12" s="500"/>
      <c r="BP12" s="500"/>
      <c r="BQ12" s="500"/>
      <c r="BR12" s="500"/>
      <c r="BS12" s="500"/>
      <c r="BT12" s="500"/>
      <c r="BU12" s="500"/>
      <c r="BV12" s="500"/>
      <c r="BW12" s="500"/>
      <c r="BX12" s="500"/>
      <c r="BY12" s="500"/>
      <c r="BZ12" s="500"/>
      <c r="CA12" s="500"/>
      <c r="CB12" s="500"/>
      <c r="CC12" s="500"/>
      <c r="CD12" s="500"/>
      <c r="CE12" s="500"/>
      <c r="CF12" s="500"/>
      <c r="CG12" s="500"/>
      <c r="CH12" s="500"/>
      <c r="CI12" s="500"/>
      <c r="CJ12" s="500"/>
      <c r="CK12" s="500"/>
      <c r="CL12" s="500"/>
      <c r="CM12" s="500"/>
      <c r="CN12" s="500"/>
      <c r="CO12" s="500"/>
      <c r="CP12" s="500"/>
      <c r="CQ12" s="501" t="s">
        <v>823</v>
      </c>
      <c r="CR12" s="501"/>
      <c r="CS12" s="501"/>
      <c r="CT12" s="501"/>
      <c r="CU12" s="501"/>
      <c r="CV12" s="501"/>
      <c r="CW12" s="501"/>
      <c r="CX12" s="501"/>
      <c r="CY12" s="501"/>
      <c r="CZ12" s="501"/>
      <c r="DA12" s="501"/>
      <c r="DB12" s="501"/>
      <c r="DC12" s="501"/>
      <c r="DD12" s="501"/>
      <c r="DE12" s="501"/>
      <c r="DF12" s="501"/>
      <c r="DG12" s="501"/>
      <c r="DH12" s="501"/>
      <c r="DI12" s="299"/>
      <c r="DJ12" s="502"/>
      <c r="DK12" s="502"/>
      <c r="DL12" s="502"/>
      <c r="DM12" s="502"/>
      <c r="DN12" s="502"/>
      <c r="DO12" s="502"/>
      <c r="DP12" s="502"/>
      <c r="DQ12" s="502"/>
      <c r="DR12" s="502"/>
      <c r="DS12" s="502"/>
      <c r="DT12" s="502"/>
      <c r="DU12" s="502"/>
      <c r="DV12" s="502"/>
      <c r="DW12" s="502"/>
      <c r="DX12" s="502"/>
      <c r="DY12" s="502"/>
      <c r="DZ12" s="502"/>
      <c r="EA12" s="502"/>
      <c r="EB12" s="502"/>
      <c r="EC12" s="502"/>
      <c r="ED12" s="502"/>
      <c r="EE12" s="502"/>
      <c r="EF12" s="502"/>
      <c r="EG12" s="502"/>
      <c r="EH12" s="502"/>
      <c r="EI12" s="502"/>
      <c r="EJ12" s="502"/>
      <c r="EK12" s="502"/>
      <c r="EL12" s="502"/>
      <c r="EM12" s="502"/>
      <c r="EN12" s="502"/>
      <c r="EO12" s="502"/>
      <c r="EP12" s="502"/>
      <c r="EQ12" s="502"/>
      <c r="ER12" s="502"/>
      <c r="ES12" s="502"/>
      <c r="ET12" s="502"/>
      <c r="EU12" s="502"/>
      <c r="EV12" s="502"/>
      <c r="EW12" s="502"/>
      <c r="EX12" s="502"/>
      <c r="EY12" s="502"/>
      <c r="EZ12" s="502"/>
      <c r="FA12" s="502"/>
      <c r="FB12" s="502"/>
      <c r="FC12" s="502"/>
      <c r="FD12" s="502"/>
      <c r="FE12" s="502"/>
      <c r="FF12" s="502"/>
      <c r="FG12" s="502"/>
      <c r="FH12" s="502"/>
      <c r="FI12" s="502"/>
    </row>
    <row r="13" spans="4:165" ht="17.25" customHeight="1">
      <c r="D13" s="520" t="s">
        <v>180</v>
      </c>
      <c r="E13" s="520"/>
      <c r="F13" s="520"/>
      <c r="G13" s="520"/>
      <c r="H13" s="520"/>
      <c r="I13" s="520"/>
      <c r="J13" s="520"/>
      <c r="K13" s="520"/>
      <c r="L13" s="521" t="s">
        <v>160</v>
      </c>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25"/>
      <c r="AX13" s="425"/>
      <c r="AY13" s="425"/>
      <c r="AZ13" s="425"/>
      <c r="BA13" s="425"/>
      <c r="BB13" s="425"/>
      <c r="BC13" s="425"/>
      <c r="BD13" s="425"/>
      <c r="BE13" s="425"/>
      <c r="BF13" s="425"/>
      <c r="BG13" s="425"/>
      <c r="BH13" s="425"/>
      <c r="BI13" s="425"/>
      <c r="BJ13" s="425"/>
      <c r="BK13" s="425"/>
      <c r="BL13" s="425"/>
      <c r="BM13" s="425"/>
      <c r="BN13" s="425"/>
      <c r="BO13" s="425"/>
      <c r="BP13" s="425"/>
      <c r="BQ13" s="425"/>
      <c r="BR13" s="425"/>
      <c r="BS13" s="425"/>
      <c r="BT13" s="425"/>
      <c r="BU13" s="425"/>
      <c r="BV13" s="425"/>
      <c r="BW13" s="425"/>
      <c r="BX13" s="425"/>
      <c r="BY13" s="425"/>
      <c r="BZ13" s="425"/>
      <c r="CA13" s="425"/>
      <c r="CB13" s="425"/>
      <c r="CC13" s="425"/>
      <c r="CD13" s="425"/>
      <c r="CE13" s="425"/>
      <c r="CF13" s="425"/>
      <c r="CG13" s="425"/>
      <c r="CH13" s="425"/>
      <c r="CI13" s="425"/>
      <c r="CJ13" s="425"/>
      <c r="CK13" s="425"/>
      <c r="CL13" s="425"/>
      <c r="CM13" s="425"/>
      <c r="CN13" s="425"/>
      <c r="CO13" s="425"/>
      <c r="CP13" s="425"/>
      <c r="CQ13" s="371" t="s">
        <v>182</v>
      </c>
      <c r="CR13" s="371"/>
      <c r="CS13" s="371"/>
      <c r="CT13" s="371"/>
      <c r="CU13" s="371"/>
      <c r="CV13" s="371"/>
      <c r="CW13" s="371"/>
      <c r="CX13" s="371"/>
      <c r="CY13" s="371" t="s">
        <v>29</v>
      </c>
      <c r="CZ13" s="371"/>
      <c r="DA13" s="371"/>
      <c r="DB13" s="371"/>
      <c r="DC13" s="371"/>
      <c r="DD13" s="371"/>
      <c r="DE13" s="371"/>
      <c r="DF13" s="371"/>
      <c r="DG13" s="371"/>
      <c r="DH13" s="371"/>
      <c r="DI13" s="299" t="s">
        <v>29</v>
      </c>
      <c r="DJ13" s="372"/>
      <c r="DK13" s="372"/>
      <c r="DL13" s="372"/>
      <c r="DM13" s="372"/>
      <c r="DN13" s="372"/>
      <c r="DO13" s="372"/>
      <c r="DP13" s="372"/>
      <c r="DQ13" s="372"/>
      <c r="DR13" s="372"/>
      <c r="DS13" s="372"/>
      <c r="DT13" s="372"/>
      <c r="DU13" s="372"/>
      <c r="DV13" s="372"/>
      <c r="DW13" s="372"/>
      <c r="DX13" s="372"/>
      <c r="DY13" s="372"/>
      <c r="DZ13" s="372"/>
      <c r="EA13" s="372"/>
      <c r="EB13" s="372"/>
      <c r="EC13" s="372"/>
      <c r="ED13" s="372"/>
      <c r="EE13" s="372"/>
      <c r="EF13" s="372"/>
      <c r="EG13" s="372"/>
      <c r="EH13" s="372"/>
      <c r="EI13" s="372"/>
      <c r="EJ13" s="372"/>
      <c r="EK13" s="372"/>
      <c r="EL13" s="372"/>
      <c r="EM13" s="372"/>
      <c r="EN13" s="372"/>
      <c r="EO13" s="372"/>
      <c r="EP13" s="372"/>
      <c r="EQ13" s="372"/>
      <c r="ER13" s="372"/>
      <c r="ES13" s="372"/>
      <c r="ET13" s="372"/>
      <c r="EU13" s="372"/>
      <c r="EV13" s="372"/>
      <c r="EW13" s="372"/>
      <c r="EX13" s="372"/>
      <c r="EY13" s="372"/>
      <c r="EZ13" s="372"/>
      <c r="FA13" s="372"/>
      <c r="FB13" s="372"/>
      <c r="FC13" s="372"/>
      <c r="FD13" s="372"/>
      <c r="FE13" s="372"/>
      <c r="FF13" s="372"/>
      <c r="FG13" s="372"/>
      <c r="FH13" s="372"/>
      <c r="FI13" s="372"/>
    </row>
    <row r="14" spans="4:165" ht="33" customHeight="1">
      <c r="D14" s="520" t="s">
        <v>138</v>
      </c>
      <c r="E14" s="520"/>
      <c r="F14" s="520"/>
      <c r="G14" s="520"/>
      <c r="H14" s="520"/>
      <c r="I14" s="520"/>
      <c r="J14" s="520"/>
      <c r="K14" s="520"/>
      <c r="L14" s="521" t="s">
        <v>969</v>
      </c>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25"/>
      <c r="BC14" s="425"/>
      <c r="BD14" s="425"/>
      <c r="BE14" s="425"/>
      <c r="BF14" s="425"/>
      <c r="BG14" s="425"/>
      <c r="BH14" s="425"/>
      <c r="BI14" s="425"/>
      <c r="BJ14" s="425"/>
      <c r="BK14" s="425"/>
      <c r="BL14" s="425"/>
      <c r="BM14" s="425"/>
      <c r="BN14" s="425"/>
      <c r="BO14" s="425"/>
      <c r="BP14" s="425"/>
      <c r="BQ14" s="425"/>
      <c r="BR14" s="425"/>
      <c r="BS14" s="425"/>
      <c r="BT14" s="425"/>
      <c r="BU14" s="425"/>
      <c r="BV14" s="425"/>
      <c r="BW14" s="425"/>
      <c r="BX14" s="425"/>
      <c r="BY14" s="425"/>
      <c r="BZ14" s="425"/>
      <c r="CA14" s="425"/>
      <c r="CB14" s="425"/>
      <c r="CC14" s="425"/>
      <c r="CD14" s="425"/>
      <c r="CE14" s="425"/>
      <c r="CF14" s="425"/>
      <c r="CG14" s="425"/>
      <c r="CH14" s="425"/>
      <c r="CI14" s="425"/>
      <c r="CJ14" s="425"/>
      <c r="CK14" s="425"/>
      <c r="CL14" s="425"/>
      <c r="CM14" s="425"/>
      <c r="CN14" s="425"/>
      <c r="CO14" s="425"/>
      <c r="CP14" s="425"/>
      <c r="CQ14" s="371" t="s">
        <v>140</v>
      </c>
      <c r="CR14" s="371"/>
      <c r="CS14" s="371"/>
      <c r="CT14" s="371"/>
      <c r="CU14" s="371"/>
      <c r="CV14" s="371"/>
      <c r="CW14" s="371"/>
      <c r="CX14" s="371"/>
      <c r="CY14" s="371" t="s">
        <v>29</v>
      </c>
      <c r="CZ14" s="371"/>
      <c r="DA14" s="371"/>
      <c r="DB14" s="371"/>
      <c r="DC14" s="371"/>
      <c r="DD14" s="371"/>
      <c r="DE14" s="371"/>
      <c r="DF14" s="371"/>
      <c r="DG14" s="371"/>
      <c r="DH14" s="371"/>
      <c r="DI14" s="299" t="s">
        <v>29</v>
      </c>
      <c r="DJ14" s="372">
        <v>2219309.15</v>
      </c>
      <c r="DK14" s="372"/>
      <c r="DL14" s="372"/>
      <c r="DM14" s="372"/>
      <c r="DN14" s="372"/>
      <c r="DO14" s="372"/>
      <c r="DP14" s="372"/>
      <c r="DQ14" s="372"/>
      <c r="DR14" s="372"/>
      <c r="DS14" s="372"/>
      <c r="DT14" s="372"/>
      <c r="DU14" s="372"/>
      <c r="DV14" s="372"/>
      <c r="DW14" s="372"/>
      <c r="DX14" s="372"/>
      <c r="DY14" s="372"/>
      <c r="DZ14" s="372"/>
      <c r="EA14" s="372"/>
      <c r="EB14" s="372"/>
      <c r="EC14" s="372"/>
      <c r="ED14" s="372"/>
      <c r="EE14" s="372"/>
      <c r="EF14" s="372"/>
      <c r="EG14" s="372"/>
      <c r="EH14" s="372"/>
      <c r="EI14" s="372"/>
      <c r="EJ14" s="372"/>
      <c r="EK14" s="372"/>
      <c r="EL14" s="372"/>
      <c r="EM14" s="372"/>
      <c r="EN14" s="372"/>
      <c r="EO14" s="372"/>
      <c r="EP14" s="372"/>
      <c r="EQ14" s="372"/>
      <c r="ER14" s="372"/>
      <c r="ES14" s="372"/>
      <c r="ET14" s="372"/>
      <c r="EU14" s="372"/>
      <c r="EV14" s="372"/>
      <c r="EW14" s="372"/>
      <c r="EX14" s="372"/>
      <c r="EY14" s="372"/>
      <c r="EZ14" s="372"/>
      <c r="FA14" s="372"/>
      <c r="FB14" s="372"/>
      <c r="FC14" s="372"/>
      <c r="FD14" s="372"/>
      <c r="FE14" s="372"/>
      <c r="FF14" s="372"/>
      <c r="FG14" s="372"/>
      <c r="FH14" s="372"/>
      <c r="FI14" s="372"/>
    </row>
    <row r="15" spans="4:165" ht="48" customHeight="1">
      <c r="D15" s="520" t="s">
        <v>141</v>
      </c>
      <c r="E15" s="520"/>
      <c r="F15" s="520"/>
      <c r="G15" s="520"/>
      <c r="H15" s="520"/>
      <c r="I15" s="520"/>
      <c r="J15" s="520"/>
      <c r="K15" s="520"/>
      <c r="L15" s="521" t="s">
        <v>198</v>
      </c>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5"/>
      <c r="BU15" s="425"/>
      <c r="BV15" s="425"/>
      <c r="BW15" s="425"/>
      <c r="BX15" s="425"/>
      <c r="BY15" s="425"/>
      <c r="BZ15" s="425"/>
      <c r="CA15" s="425"/>
      <c r="CB15" s="425"/>
      <c r="CC15" s="425"/>
      <c r="CD15" s="425"/>
      <c r="CE15" s="425"/>
      <c r="CF15" s="425"/>
      <c r="CG15" s="425"/>
      <c r="CH15" s="425"/>
      <c r="CI15" s="425"/>
      <c r="CJ15" s="425"/>
      <c r="CK15" s="425"/>
      <c r="CL15" s="425"/>
      <c r="CM15" s="425"/>
      <c r="CN15" s="425"/>
      <c r="CO15" s="425"/>
      <c r="CP15" s="425"/>
      <c r="CQ15" s="371" t="s">
        <v>142</v>
      </c>
      <c r="CR15" s="371"/>
      <c r="CS15" s="371"/>
      <c r="CT15" s="371"/>
      <c r="CU15" s="371"/>
      <c r="CV15" s="371"/>
      <c r="CW15" s="371"/>
      <c r="CX15" s="371"/>
      <c r="CY15" s="371" t="s">
        <v>29</v>
      </c>
      <c r="CZ15" s="371"/>
      <c r="DA15" s="371"/>
      <c r="DB15" s="371"/>
      <c r="DC15" s="371"/>
      <c r="DD15" s="371"/>
      <c r="DE15" s="371"/>
      <c r="DF15" s="371"/>
      <c r="DG15" s="371"/>
      <c r="DH15" s="371"/>
      <c r="DI15" s="299" t="s">
        <v>29</v>
      </c>
      <c r="DJ15" s="372">
        <f>DJ14</f>
        <v>2219309.15</v>
      </c>
      <c r="DK15" s="372"/>
      <c r="DL15" s="372"/>
      <c r="DM15" s="372"/>
      <c r="DN15" s="372"/>
      <c r="DO15" s="372"/>
      <c r="DP15" s="372"/>
      <c r="DQ15" s="372"/>
      <c r="DR15" s="372"/>
      <c r="DS15" s="372"/>
      <c r="DT15" s="372"/>
      <c r="DU15" s="372"/>
      <c r="DV15" s="372"/>
      <c r="DW15" s="372"/>
      <c r="DX15" s="372"/>
      <c r="DY15" s="372"/>
      <c r="DZ15" s="372"/>
      <c r="EA15" s="372"/>
      <c r="EB15" s="372"/>
      <c r="EC15" s="372"/>
      <c r="ED15" s="372"/>
      <c r="EE15" s="372"/>
      <c r="EF15" s="372"/>
      <c r="EG15" s="372"/>
      <c r="EH15" s="372"/>
      <c r="EI15" s="372"/>
      <c r="EJ15" s="372"/>
      <c r="EK15" s="372"/>
      <c r="EL15" s="372"/>
      <c r="EM15" s="372"/>
      <c r="EN15" s="372"/>
      <c r="EO15" s="372"/>
      <c r="EP15" s="372"/>
      <c r="EQ15" s="372"/>
      <c r="ER15" s="372"/>
      <c r="ES15" s="372"/>
      <c r="ET15" s="372"/>
      <c r="EU15" s="372"/>
      <c r="EV15" s="372"/>
      <c r="EW15" s="372"/>
      <c r="EX15" s="372"/>
      <c r="EY15" s="372"/>
      <c r="EZ15" s="372"/>
      <c r="FA15" s="372"/>
      <c r="FB15" s="372"/>
      <c r="FC15" s="372"/>
      <c r="FD15" s="372"/>
      <c r="FE15" s="372"/>
      <c r="FF15" s="372"/>
      <c r="FG15" s="372"/>
      <c r="FH15" s="372"/>
      <c r="FI15" s="372"/>
    </row>
    <row r="16" spans="4:165" ht="45.75" customHeight="1">
      <c r="D16" s="520" t="s">
        <v>143</v>
      </c>
      <c r="E16" s="520"/>
      <c r="F16" s="520"/>
      <c r="G16" s="520"/>
      <c r="H16" s="520"/>
      <c r="I16" s="520"/>
      <c r="J16" s="520"/>
      <c r="K16" s="520"/>
      <c r="L16" s="521" t="s">
        <v>144</v>
      </c>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5"/>
      <c r="BC16" s="425"/>
      <c r="BD16" s="425"/>
      <c r="BE16" s="425"/>
      <c r="BF16" s="425"/>
      <c r="BG16" s="425"/>
      <c r="BH16" s="425"/>
      <c r="BI16" s="425"/>
      <c r="BJ16" s="425"/>
      <c r="BK16" s="425"/>
      <c r="BL16" s="425"/>
      <c r="BM16" s="425"/>
      <c r="BN16" s="425"/>
      <c r="BO16" s="425"/>
      <c r="BP16" s="425"/>
      <c r="BQ16" s="425"/>
      <c r="BR16" s="425"/>
      <c r="BS16" s="425"/>
      <c r="BT16" s="425"/>
      <c r="BU16" s="425"/>
      <c r="BV16" s="425"/>
      <c r="BW16" s="425"/>
      <c r="BX16" s="425"/>
      <c r="BY16" s="425"/>
      <c r="BZ16" s="425"/>
      <c r="CA16" s="425"/>
      <c r="CB16" s="425"/>
      <c r="CC16" s="425"/>
      <c r="CD16" s="425"/>
      <c r="CE16" s="425"/>
      <c r="CF16" s="425"/>
      <c r="CG16" s="425"/>
      <c r="CH16" s="425"/>
      <c r="CI16" s="425"/>
      <c r="CJ16" s="425"/>
      <c r="CK16" s="425"/>
      <c r="CL16" s="425"/>
      <c r="CM16" s="425"/>
      <c r="CN16" s="425"/>
      <c r="CO16" s="425"/>
      <c r="CP16" s="425"/>
      <c r="CQ16" s="371" t="s">
        <v>145</v>
      </c>
      <c r="CR16" s="371"/>
      <c r="CS16" s="371"/>
      <c r="CT16" s="371"/>
      <c r="CU16" s="371"/>
      <c r="CV16" s="371"/>
      <c r="CW16" s="371"/>
      <c r="CX16" s="371"/>
      <c r="CY16" s="371" t="s">
        <v>29</v>
      </c>
      <c r="CZ16" s="371"/>
      <c r="DA16" s="371"/>
      <c r="DB16" s="371"/>
      <c r="DC16" s="371"/>
      <c r="DD16" s="371"/>
      <c r="DE16" s="371"/>
      <c r="DF16" s="371"/>
      <c r="DG16" s="371"/>
      <c r="DH16" s="371"/>
      <c r="DI16" s="299" t="s">
        <v>29</v>
      </c>
      <c r="DJ16" s="372"/>
      <c r="DK16" s="372"/>
      <c r="DL16" s="372"/>
      <c r="DM16" s="372"/>
      <c r="DN16" s="372"/>
      <c r="DO16" s="372"/>
      <c r="DP16" s="372"/>
      <c r="DQ16" s="372"/>
      <c r="DR16" s="372"/>
      <c r="DS16" s="372"/>
      <c r="DT16" s="372"/>
      <c r="DU16" s="372"/>
      <c r="DV16" s="372"/>
      <c r="DW16" s="372"/>
      <c r="DX16" s="372"/>
      <c r="DY16" s="372"/>
      <c r="DZ16" s="372"/>
      <c r="EA16" s="372"/>
      <c r="EB16" s="372"/>
      <c r="EC16" s="372"/>
      <c r="ED16" s="372"/>
      <c r="EE16" s="372"/>
      <c r="EF16" s="372"/>
      <c r="EG16" s="372"/>
      <c r="EH16" s="372"/>
      <c r="EI16" s="372"/>
      <c r="EJ16" s="372"/>
      <c r="EK16" s="372"/>
      <c r="EL16" s="372"/>
      <c r="EM16" s="372"/>
      <c r="EN16" s="372"/>
      <c r="EO16" s="372"/>
      <c r="EP16" s="372"/>
      <c r="EQ16" s="372"/>
      <c r="ER16" s="372"/>
      <c r="ES16" s="372"/>
      <c r="ET16" s="372"/>
      <c r="EU16" s="372"/>
      <c r="EV16" s="372"/>
      <c r="EW16" s="372"/>
      <c r="EX16" s="372"/>
      <c r="EY16" s="372"/>
      <c r="EZ16" s="372"/>
      <c r="FA16" s="372"/>
      <c r="FB16" s="372"/>
      <c r="FC16" s="372"/>
      <c r="FD16" s="372"/>
      <c r="FE16" s="372"/>
      <c r="FF16" s="372"/>
      <c r="FG16" s="372"/>
      <c r="FH16" s="372"/>
      <c r="FI16" s="372"/>
    </row>
    <row r="17" spans="4:165" ht="18" customHeight="1">
      <c r="D17" s="520" t="s">
        <v>146</v>
      </c>
      <c r="E17" s="520"/>
      <c r="F17" s="520"/>
      <c r="G17" s="520"/>
      <c r="H17" s="520"/>
      <c r="I17" s="520"/>
      <c r="J17" s="520"/>
      <c r="K17" s="520"/>
      <c r="L17" s="521" t="s">
        <v>160</v>
      </c>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5"/>
      <c r="BT17" s="425"/>
      <c r="BU17" s="425"/>
      <c r="BV17" s="425"/>
      <c r="BW17" s="425"/>
      <c r="BX17" s="425"/>
      <c r="BY17" s="425"/>
      <c r="BZ17" s="425"/>
      <c r="CA17" s="425"/>
      <c r="CB17" s="425"/>
      <c r="CC17" s="425"/>
      <c r="CD17" s="425"/>
      <c r="CE17" s="425"/>
      <c r="CF17" s="425"/>
      <c r="CG17" s="425"/>
      <c r="CH17" s="425"/>
      <c r="CI17" s="425"/>
      <c r="CJ17" s="425"/>
      <c r="CK17" s="425"/>
      <c r="CL17" s="425"/>
      <c r="CM17" s="425"/>
      <c r="CN17" s="425"/>
      <c r="CO17" s="425"/>
      <c r="CP17" s="425"/>
      <c r="CQ17" s="371" t="s">
        <v>147</v>
      </c>
      <c r="CR17" s="371"/>
      <c r="CS17" s="371"/>
      <c r="CT17" s="371"/>
      <c r="CU17" s="371"/>
      <c r="CV17" s="371"/>
      <c r="CW17" s="371"/>
      <c r="CX17" s="371"/>
      <c r="CY17" s="371" t="s">
        <v>29</v>
      </c>
      <c r="CZ17" s="371"/>
      <c r="DA17" s="371"/>
      <c r="DB17" s="371"/>
      <c r="DC17" s="371"/>
      <c r="DD17" s="371"/>
      <c r="DE17" s="371"/>
      <c r="DF17" s="371"/>
      <c r="DG17" s="371"/>
      <c r="DH17" s="371"/>
      <c r="DI17" s="299" t="s">
        <v>29</v>
      </c>
      <c r="DJ17" s="372">
        <f>DJ15</f>
        <v>2219309.15</v>
      </c>
      <c r="DK17" s="372"/>
      <c r="DL17" s="372"/>
      <c r="DM17" s="372"/>
      <c r="DN17" s="372"/>
      <c r="DO17" s="372"/>
      <c r="DP17" s="372"/>
      <c r="DQ17" s="372"/>
      <c r="DR17" s="372"/>
      <c r="DS17" s="372"/>
      <c r="DT17" s="372"/>
      <c r="DU17" s="372"/>
      <c r="DV17" s="372"/>
      <c r="DW17" s="372"/>
      <c r="DX17" s="372"/>
      <c r="DY17" s="372"/>
      <c r="DZ17" s="372"/>
      <c r="EA17" s="372"/>
      <c r="EB17" s="372"/>
      <c r="EC17" s="372"/>
      <c r="ED17" s="372"/>
      <c r="EE17" s="372"/>
      <c r="EF17" s="372"/>
      <c r="EG17" s="372"/>
      <c r="EH17" s="372"/>
      <c r="EI17" s="372"/>
      <c r="EJ17" s="372"/>
      <c r="EK17" s="372"/>
      <c r="EL17" s="372"/>
      <c r="EM17" s="372"/>
      <c r="EN17" s="372"/>
      <c r="EO17" s="372"/>
      <c r="EP17" s="372"/>
      <c r="EQ17" s="372"/>
      <c r="ER17" s="372"/>
      <c r="ES17" s="372"/>
      <c r="ET17" s="372"/>
      <c r="EU17" s="372"/>
      <c r="EV17" s="372"/>
      <c r="EW17" s="372"/>
      <c r="EX17" s="372"/>
      <c r="EY17" s="372"/>
      <c r="EZ17" s="372"/>
      <c r="FA17" s="372"/>
      <c r="FB17" s="372"/>
      <c r="FC17" s="372"/>
      <c r="FD17" s="372"/>
      <c r="FE17" s="372"/>
      <c r="FF17" s="372"/>
      <c r="FG17" s="372"/>
      <c r="FH17" s="372"/>
      <c r="FI17" s="372"/>
    </row>
    <row r="18" spans="4:165" ht="32.25" customHeight="1">
      <c r="D18" s="520" t="s">
        <v>148</v>
      </c>
      <c r="E18" s="520"/>
      <c r="F18" s="520"/>
      <c r="G18" s="520"/>
      <c r="H18" s="520"/>
      <c r="I18" s="520"/>
      <c r="J18" s="520"/>
      <c r="K18" s="520"/>
      <c r="L18" s="521" t="s">
        <v>149</v>
      </c>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c r="AN18" s="425"/>
      <c r="AO18" s="425"/>
      <c r="AP18" s="425"/>
      <c r="AQ18" s="425"/>
      <c r="AR18" s="425"/>
      <c r="AS18" s="425"/>
      <c r="AT18" s="425"/>
      <c r="AU18" s="425"/>
      <c r="AV18" s="425"/>
      <c r="AW18" s="425"/>
      <c r="AX18" s="425"/>
      <c r="AY18" s="425"/>
      <c r="AZ18" s="425"/>
      <c r="BA18" s="425"/>
      <c r="BB18" s="425"/>
      <c r="BC18" s="425"/>
      <c r="BD18" s="425"/>
      <c r="BE18" s="425"/>
      <c r="BF18" s="425"/>
      <c r="BG18" s="425"/>
      <c r="BH18" s="425"/>
      <c r="BI18" s="425"/>
      <c r="BJ18" s="425"/>
      <c r="BK18" s="425"/>
      <c r="BL18" s="425"/>
      <c r="BM18" s="425"/>
      <c r="BN18" s="425"/>
      <c r="BO18" s="425"/>
      <c r="BP18" s="425"/>
      <c r="BQ18" s="425"/>
      <c r="BR18" s="425"/>
      <c r="BS18" s="425"/>
      <c r="BT18" s="425"/>
      <c r="BU18" s="425"/>
      <c r="BV18" s="425"/>
      <c r="BW18" s="425"/>
      <c r="BX18" s="425"/>
      <c r="BY18" s="425"/>
      <c r="BZ18" s="425"/>
      <c r="CA18" s="425"/>
      <c r="CB18" s="425"/>
      <c r="CC18" s="425"/>
      <c r="CD18" s="425"/>
      <c r="CE18" s="425"/>
      <c r="CF18" s="425"/>
      <c r="CG18" s="425"/>
      <c r="CH18" s="425"/>
      <c r="CI18" s="425"/>
      <c r="CJ18" s="425"/>
      <c r="CK18" s="425"/>
      <c r="CL18" s="425"/>
      <c r="CM18" s="425"/>
      <c r="CN18" s="425"/>
      <c r="CO18" s="425"/>
      <c r="CP18" s="425"/>
      <c r="CQ18" s="371" t="s">
        <v>150</v>
      </c>
      <c r="CR18" s="371"/>
      <c r="CS18" s="371"/>
      <c r="CT18" s="371"/>
      <c r="CU18" s="371"/>
      <c r="CV18" s="371"/>
      <c r="CW18" s="371"/>
      <c r="CX18" s="371"/>
      <c r="CY18" s="371" t="s">
        <v>29</v>
      </c>
      <c r="CZ18" s="371"/>
      <c r="DA18" s="371"/>
      <c r="DB18" s="371"/>
      <c r="DC18" s="371"/>
      <c r="DD18" s="371"/>
      <c r="DE18" s="371"/>
      <c r="DF18" s="371"/>
      <c r="DG18" s="371"/>
      <c r="DH18" s="371"/>
      <c r="DI18" s="299" t="s">
        <v>29</v>
      </c>
      <c r="DJ18" s="372"/>
      <c r="DK18" s="372"/>
      <c r="DL18" s="372"/>
      <c r="DM18" s="372"/>
      <c r="DN18" s="372"/>
      <c r="DO18" s="372"/>
      <c r="DP18" s="372"/>
      <c r="DQ18" s="372"/>
      <c r="DR18" s="372"/>
      <c r="DS18" s="372"/>
      <c r="DT18" s="372"/>
      <c r="DU18" s="372"/>
      <c r="DV18" s="372"/>
      <c r="DW18" s="372"/>
      <c r="DX18" s="372"/>
      <c r="DY18" s="372"/>
      <c r="DZ18" s="372"/>
      <c r="EA18" s="372"/>
      <c r="EB18" s="372"/>
      <c r="EC18" s="372"/>
      <c r="ED18" s="372"/>
      <c r="EE18" s="372"/>
      <c r="EF18" s="372"/>
      <c r="EG18" s="372"/>
      <c r="EH18" s="372"/>
      <c r="EI18" s="372"/>
      <c r="EJ18" s="372"/>
      <c r="EK18" s="372"/>
      <c r="EL18" s="372"/>
      <c r="EM18" s="372"/>
      <c r="EN18" s="372"/>
      <c r="EO18" s="372"/>
      <c r="EP18" s="372"/>
      <c r="EQ18" s="372"/>
      <c r="ER18" s="372"/>
      <c r="ES18" s="372"/>
      <c r="ET18" s="372"/>
      <c r="EU18" s="372"/>
      <c r="EV18" s="372"/>
      <c r="EW18" s="372"/>
      <c r="EX18" s="372"/>
      <c r="EY18" s="372"/>
      <c r="EZ18" s="372"/>
      <c r="FA18" s="372"/>
      <c r="FB18" s="372"/>
      <c r="FC18" s="372"/>
      <c r="FD18" s="372"/>
      <c r="FE18" s="372"/>
      <c r="FF18" s="372"/>
      <c r="FG18" s="372"/>
      <c r="FH18" s="372"/>
      <c r="FI18" s="372"/>
    </row>
    <row r="19" spans="4:165" ht="30.75" customHeight="1">
      <c r="D19" s="520" t="s">
        <v>151</v>
      </c>
      <c r="E19" s="520"/>
      <c r="F19" s="520"/>
      <c r="G19" s="520"/>
      <c r="H19" s="520"/>
      <c r="I19" s="520"/>
      <c r="J19" s="520"/>
      <c r="K19" s="520"/>
      <c r="L19" s="521" t="s">
        <v>144</v>
      </c>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5"/>
      <c r="AO19" s="425"/>
      <c r="AP19" s="425"/>
      <c r="AQ19" s="425"/>
      <c r="AR19" s="425"/>
      <c r="AS19" s="425"/>
      <c r="AT19" s="425"/>
      <c r="AU19" s="425"/>
      <c r="AV19" s="425"/>
      <c r="AW19" s="425"/>
      <c r="AX19" s="425"/>
      <c r="AY19" s="425"/>
      <c r="AZ19" s="425"/>
      <c r="BA19" s="425"/>
      <c r="BB19" s="425"/>
      <c r="BC19" s="425"/>
      <c r="BD19" s="425"/>
      <c r="BE19" s="425"/>
      <c r="BF19" s="425"/>
      <c r="BG19" s="425"/>
      <c r="BH19" s="425"/>
      <c r="BI19" s="425"/>
      <c r="BJ19" s="425"/>
      <c r="BK19" s="425"/>
      <c r="BL19" s="425"/>
      <c r="BM19" s="425"/>
      <c r="BN19" s="425"/>
      <c r="BO19" s="425"/>
      <c r="BP19" s="425"/>
      <c r="BQ19" s="425"/>
      <c r="BR19" s="425"/>
      <c r="BS19" s="425"/>
      <c r="BT19" s="425"/>
      <c r="BU19" s="425"/>
      <c r="BV19" s="425"/>
      <c r="BW19" s="425"/>
      <c r="BX19" s="425"/>
      <c r="BY19" s="425"/>
      <c r="BZ19" s="425"/>
      <c r="CA19" s="425"/>
      <c r="CB19" s="425"/>
      <c r="CC19" s="425"/>
      <c r="CD19" s="425"/>
      <c r="CE19" s="425"/>
      <c r="CF19" s="425"/>
      <c r="CG19" s="425"/>
      <c r="CH19" s="425"/>
      <c r="CI19" s="425"/>
      <c r="CJ19" s="425"/>
      <c r="CK19" s="425"/>
      <c r="CL19" s="425"/>
      <c r="CM19" s="425"/>
      <c r="CN19" s="425"/>
      <c r="CO19" s="425"/>
      <c r="CP19" s="425"/>
      <c r="CQ19" s="371" t="s">
        <v>152</v>
      </c>
      <c r="CR19" s="371"/>
      <c r="CS19" s="371"/>
      <c r="CT19" s="371"/>
      <c r="CU19" s="371"/>
      <c r="CV19" s="371"/>
      <c r="CW19" s="371"/>
      <c r="CX19" s="371"/>
      <c r="CY19" s="371" t="s">
        <v>29</v>
      </c>
      <c r="CZ19" s="371"/>
      <c r="DA19" s="371"/>
      <c r="DB19" s="371"/>
      <c r="DC19" s="371"/>
      <c r="DD19" s="371"/>
      <c r="DE19" s="371"/>
      <c r="DF19" s="371"/>
      <c r="DG19" s="371"/>
      <c r="DH19" s="371"/>
      <c r="DI19" s="299" t="s">
        <v>29</v>
      </c>
      <c r="DJ19" s="372"/>
      <c r="DK19" s="372"/>
      <c r="DL19" s="372"/>
      <c r="DM19" s="372"/>
      <c r="DN19" s="372"/>
      <c r="DO19" s="372"/>
      <c r="DP19" s="372"/>
      <c r="DQ19" s="372"/>
      <c r="DR19" s="372"/>
      <c r="DS19" s="372"/>
      <c r="DT19" s="372"/>
      <c r="DU19" s="372"/>
      <c r="DV19" s="372"/>
      <c r="DW19" s="372"/>
      <c r="DX19" s="372"/>
      <c r="DY19" s="372"/>
      <c r="DZ19" s="372"/>
      <c r="EA19" s="372"/>
      <c r="EB19" s="372"/>
      <c r="EC19" s="372"/>
      <c r="ED19" s="372"/>
      <c r="EE19" s="372"/>
      <c r="EF19" s="372"/>
      <c r="EG19" s="372"/>
      <c r="EH19" s="372"/>
      <c r="EI19" s="372"/>
      <c r="EJ19" s="372"/>
      <c r="EK19" s="372"/>
      <c r="EL19" s="372"/>
      <c r="EM19" s="372"/>
      <c r="EN19" s="372"/>
      <c r="EO19" s="372"/>
      <c r="EP19" s="372"/>
      <c r="EQ19" s="372"/>
      <c r="ER19" s="372"/>
      <c r="ES19" s="372"/>
      <c r="ET19" s="372"/>
      <c r="EU19" s="372"/>
      <c r="EV19" s="372"/>
      <c r="EW19" s="372"/>
      <c r="EX19" s="372"/>
      <c r="EY19" s="372"/>
      <c r="EZ19" s="372"/>
      <c r="FA19" s="372"/>
      <c r="FB19" s="372"/>
      <c r="FC19" s="372"/>
      <c r="FD19" s="372"/>
      <c r="FE19" s="372"/>
      <c r="FF19" s="372"/>
      <c r="FG19" s="372"/>
      <c r="FH19" s="372"/>
      <c r="FI19" s="372"/>
    </row>
    <row r="20" spans="4:165" s="301" customFormat="1" ht="30.75" customHeight="1">
      <c r="D20" s="498"/>
      <c r="E20" s="498"/>
      <c r="F20" s="498"/>
      <c r="G20" s="498"/>
      <c r="H20" s="498"/>
      <c r="I20" s="498"/>
      <c r="J20" s="498"/>
      <c r="K20" s="498"/>
      <c r="L20" s="499" t="s">
        <v>826</v>
      </c>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c r="AK20" s="500"/>
      <c r="AL20" s="500"/>
      <c r="AM20" s="500"/>
      <c r="AN20" s="500"/>
      <c r="AO20" s="500"/>
      <c r="AP20" s="500"/>
      <c r="AQ20" s="500"/>
      <c r="AR20" s="500"/>
      <c r="AS20" s="500"/>
      <c r="AT20" s="500"/>
      <c r="AU20" s="500"/>
      <c r="AV20" s="500"/>
      <c r="AW20" s="500"/>
      <c r="AX20" s="500"/>
      <c r="AY20" s="500"/>
      <c r="AZ20" s="500"/>
      <c r="BA20" s="500"/>
      <c r="BB20" s="500"/>
      <c r="BC20" s="500"/>
      <c r="BD20" s="500"/>
      <c r="BE20" s="500"/>
      <c r="BF20" s="500"/>
      <c r="BG20" s="500"/>
      <c r="BH20" s="500"/>
      <c r="BI20" s="500"/>
      <c r="BJ20" s="500"/>
      <c r="BK20" s="500"/>
      <c r="BL20" s="500"/>
      <c r="BM20" s="500"/>
      <c r="BN20" s="500"/>
      <c r="BO20" s="500"/>
      <c r="BP20" s="500"/>
      <c r="BQ20" s="500"/>
      <c r="BR20" s="500"/>
      <c r="BS20" s="500"/>
      <c r="BT20" s="500"/>
      <c r="BU20" s="500"/>
      <c r="BV20" s="500"/>
      <c r="BW20" s="500"/>
      <c r="BX20" s="500"/>
      <c r="BY20" s="500"/>
      <c r="BZ20" s="500"/>
      <c r="CA20" s="500"/>
      <c r="CB20" s="500"/>
      <c r="CC20" s="500"/>
      <c r="CD20" s="500"/>
      <c r="CE20" s="500"/>
      <c r="CF20" s="500"/>
      <c r="CG20" s="500"/>
      <c r="CH20" s="500"/>
      <c r="CI20" s="500"/>
      <c r="CJ20" s="500"/>
      <c r="CK20" s="500"/>
      <c r="CL20" s="500"/>
      <c r="CM20" s="500"/>
      <c r="CN20" s="500"/>
      <c r="CO20" s="500"/>
      <c r="CP20" s="500"/>
      <c r="CQ20" s="501" t="s">
        <v>827</v>
      </c>
      <c r="CR20" s="501"/>
      <c r="CS20" s="501"/>
      <c r="CT20" s="501"/>
      <c r="CU20" s="501"/>
      <c r="CV20" s="501"/>
      <c r="CW20" s="501"/>
      <c r="CX20" s="501"/>
      <c r="CY20" s="501"/>
      <c r="CZ20" s="501"/>
      <c r="DA20" s="501"/>
      <c r="DB20" s="501"/>
      <c r="DC20" s="501"/>
      <c r="DD20" s="501"/>
      <c r="DE20" s="501"/>
      <c r="DF20" s="501"/>
      <c r="DG20" s="501"/>
      <c r="DH20" s="501"/>
      <c r="DI20" s="299"/>
      <c r="DJ20" s="502"/>
      <c r="DK20" s="502"/>
      <c r="DL20" s="502"/>
      <c r="DM20" s="502"/>
      <c r="DN20" s="502"/>
      <c r="DO20" s="502"/>
      <c r="DP20" s="502"/>
      <c r="DQ20" s="502"/>
      <c r="DR20" s="502"/>
      <c r="DS20" s="502"/>
      <c r="DT20" s="502"/>
      <c r="DU20" s="502"/>
      <c r="DV20" s="502"/>
      <c r="DW20" s="502"/>
      <c r="DX20" s="502"/>
      <c r="DY20" s="502"/>
      <c r="DZ20" s="502"/>
      <c r="EA20" s="502"/>
      <c r="EB20" s="502"/>
      <c r="EC20" s="502"/>
      <c r="ED20" s="502"/>
      <c r="EE20" s="502"/>
      <c r="EF20" s="502"/>
      <c r="EG20" s="502"/>
      <c r="EH20" s="502"/>
      <c r="EI20" s="502"/>
      <c r="EJ20" s="502"/>
      <c r="EK20" s="502"/>
      <c r="EL20" s="502"/>
      <c r="EM20" s="502"/>
      <c r="EN20" s="502"/>
      <c r="EO20" s="502"/>
      <c r="EP20" s="502"/>
      <c r="EQ20" s="502"/>
      <c r="ER20" s="502"/>
      <c r="ES20" s="502"/>
      <c r="ET20" s="502"/>
      <c r="EU20" s="502"/>
      <c r="EV20" s="502"/>
      <c r="EW20" s="502"/>
      <c r="EX20" s="502"/>
      <c r="EY20" s="502"/>
      <c r="EZ20" s="502"/>
      <c r="FA20" s="502"/>
      <c r="FB20" s="502"/>
      <c r="FC20" s="502"/>
      <c r="FD20" s="502"/>
      <c r="FE20" s="502"/>
      <c r="FF20" s="502"/>
      <c r="FG20" s="502"/>
      <c r="FH20" s="502"/>
      <c r="FI20" s="502"/>
    </row>
    <row r="21" spans="4:165" ht="18" customHeight="1">
      <c r="D21" s="520" t="s">
        <v>153</v>
      </c>
      <c r="E21" s="520"/>
      <c r="F21" s="520"/>
      <c r="G21" s="520"/>
      <c r="H21" s="520"/>
      <c r="I21" s="520"/>
      <c r="J21" s="520"/>
      <c r="K21" s="520"/>
      <c r="L21" s="521" t="s">
        <v>160</v>
      </c>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425"/>
      <c r="AP21" s="425"/>
      <c r="AQ21" s="425"/>
      <c r="AR21" s="425"/>
      <c r="AS21" s="425"/>
      <c r="AT21" s="425"/>
      <c r="AU21" s="425"/>
      <c r="AV21" s="425"/>
      <c r="AW21" s="425"/>
      <c r="AX21" s="425"/>
      <c r="AY21" s="425"/>
      <c r="AZ21" s="425"/>
      <c r="BA21" s="425"/>
      <c r="BB21" s="425"/>
      <c r="BC21" s="425"/>
      <c r="BD21" s="425"/>
      <c r="BE21" s="425"/>
      <c r="BF21" s="425"/>
      <c r="BG21" s="425"/>
      <c r="BH21" s="425"/>
      <c r="BI21" s="425"/>
      <c r="BJ21" s="425"/>
      <c r="BK21" s="425"/>
      <c r="BL21" s="425"/>
      <c r="BM21" s="425"/>
      <c r="BN21" s="425"/>
      <c r="BO21" s="425"/>
      <c r="BP21" s="425"/>
      <c r="BQ21" s="425"/>
      <c r="BR21" s="425"/>
      <c r="BS21" s="425"/>
      <c r="BT21" s="425"/>
      <c r="BU21" s="425"/>
      <c r="BV21" s="425"/>
      <c r="BW21" s="425"/>
      <c r="BX21" s="425"/>
      <c r="BY21" s="425"/>
      <c r="BZ21" s="425"/>
      <c r="CA21" s="425"/>
      <c r="CB21" s="425"/>
      <c r="CC21" s="425"/>
      <c r="CD21" s="425"/>
      <c r="CE21" s="425"/>
      <c r="CF21" s="425"/>
      <c r="CG21" s="425"/>
      <c r="CH21" s="425"/>
      <c r="CI21" s="425"/>
      <c r="CJ21" s="425"/>
      <c r="CK21" s="425"/>
      <c r="CL21" s="425"/>
      <c r="CM21" s="425"/>
      <c r="CN21" s="425"/>
      <c r="CO21" s="425"/>
      <c r="CP21" s="425"/>
      <c r="CQ21" s="371" t="s">
        <v>154</v>
      </c>
      <c r="CR21" s="371"/>
      <c r="CS21" s="371"/>
      <c r="CT21" s="371"/>
      <c r="CU21" s="371"/>
      <c r="CV21" s="371"/>
      <c r="CW21" s="371"/>
      <c r="CX21" s="371"/>
      <c r="CY21" s="371" t="s">
        <v>29</v>
      </c>
      <c r="CZ21" s="371"/>
      <c r="DA21" s="371"/>
      <c r="DB21" s="371"/>
      <c r="DC21" s="371"/>
      <c r="DD21" s="371"/>
      <c r="DE21" s="371"/>
      <c r="DF21" s="371"/>
      <c r="DG21" s="371"/>
      <c r="DH21" s="371"/>
      <c r="DI21" s="299" t="s">
        <v>29</v>
      </c>
      <c r="DJ21" s="372"/>
      <c r="DK21" s="372"/>
      <c r="DL21" s="372"/>
      <c r="DM21" s="372"/>
      <c r="DN21" s="372"/>
      <c r="DO21" s="372"/>
      <c r="DP21" s="372"/>
      <c r="DQ21" s="372"/>
      <c r="DR21" s="372"/>
      <c r="DS21" s="372"/>
      <c r="DT21" s="372"/>
      <c r="DU21" s="372"/>
      <c r="DV21" s="372"/>
      <c r="DW21" s="372"/>
      <c r="DX21" s="372"/>
      <c r="DY21" s="372"/>
      <c r="DZ21" s="372"/>
      <c r="EA21" s="372"/>
      <c r="EB21" s="372"/>
      <c r="EC21" s="372"/>
      <c r="ED21" s="372"/>
      <c r="EE21" s="372"/>
      <c r="EF21" s="372"/>
      <c r="EG21" s="372"/>
      <c r="EH21" s="372"/>
      <c r="EI21" s="372"/>
      <c r="EJ21" s="372"/>
      <c r="EK21" s="372"/>
      <c r="EL21" s="372"/>
      <c r="EM21" s="372"/>
      <c r="EN21" s="372"/>
      <c r="EO21" s="372"/>
      <c r="EP21" s="372"/>
      <c r="EQ21" s="372"/>
      <c r="ER21" s="372"/>
      <c r="ES21" s="372"/>
      <c r="ET21" s="372"/>
      <c r="EU21" s="372"/>
      <c r="EV21" s="372"/>
      <c r="EW21" s="372"/>
      <c r="EX21" s="372"/>
      <c r="EY21" s="372"/>
      <c r="EZ21" s="372"/>
      <c r="FA21" s="372"/>
      <c r="FB21" s="372"/>
      <c r="FC21" s="372"/>
      <c r="FD21" s="372"/>
      <c r="FE21" s="372"/>
      <c r="FF21" s="372"/>
      <c r="FG21" s="372"/>
      <c r="FH21" s="372"/>
      <c r="FI21" s="372"/>
    </row>
    <row r="22" spans="4:165" ht="21" customHeight="1">
      <c r="D22" s="520" t="s">
        <v>155</v>
      </c>
      <c r="E22" s="520"/>
      <c r="F22" s="520"/>
      <c r="G22" s="520"/>
      <c r="H22" s="520"/>
      <c r="I22" s="520"/>
      <c r="J22" s="520"/>
      <c r="K22" s="520"/>
      <c r="L22" s="536" t="s">
        <v>245</v>
      </c>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c r="BV22" s="537"/>
      <c r="BW22" s="537"/>
      <c r="BX22" s="537"/>
      <c r="BY22" s="537"/>
      <c r="BZ22" s="537"/>
      <c r="CA22" s="537"/>
      <c r="CB22" s="537"/>
      <c r="CC22" s="537"/>
      <c r="CD22" s="537"/>
      <c r="CE22" s="537"/>
      <c r="CF22" s="537"/>
      <c r="CG22" s="537"/>
      <c r="CH22" s="537"/>
      <c r="CI22" s="537"/>
      <c r="CJ22" s="537"/>
      <c r="CK22" s="537"/>
      <c r="CL22" s="537"/>
      <c r="CM22" s="537"/>
      <c r="CN22" s="537"/>
      <c r="CO22" s="537"/>
      <c r="CP22" s="538"/>
      <c r="CQ22" s="371" t="s">
        <v>156</v>
      </c>
      <c r="CR22" s="371"/>
      <c r="CS22" s="371"/>
      <c r="CT22" s="371"/>
      <c r="CU22" s="371"/>
      <c r="CV22" s="371"/>
      <c r="CW22" s="371"/>
      <c r="CX22" s="371"/>
      <c r="CY22" s="371" t="s">
        <v>29</v>
      </c>
      <c r="CZ22" s="371"/>
      <c r="DA22" s="371"/>
      <c r="DB22" s="371"/>
      <c r="DC22" s="371"/>
      <c r="DD22" s="371"/>
      <c r="DE22" s="371"/>
      <c r="DF22" s="371"/>
      <c r="DG22" s="371"/>
      <c r="DH22" s="371"/>
      <c r="DI22" s="299" t="s">
        <v>29</v>
      </c>
      <c r="DJ22" s="372"/>
      <c r="DK22" s="372"/>
      <c r="DL22" s="372"/>
      <c r="DM22" s="372"/>
      <c r="DN22" s="372"/>
      <c r="DO22" s="372"/>
      <c r="DP22" s="372"/>
      <c r="DQ22" s="372"/>
      <c r="DR22" s="372"/>
      <c r="DS22" s="372"/>
      <c r="DT22" s="372"/>
      <c r="DU22" s="372"/>
      <c r="DV22" s="372"/>
      <c r="DW22" s="372"/>
      <c r="DX22" s="372"/>
      <c r="DY22" s="372"/>
      <c r="DZ22" s="372"/>
      <c r="EA22" s="372"/>
      <c r="EB22" s="372"/>
      <c r="EC22" s="372"/>
      <c r="ED22" s="372"/>
      <c r="EE22" s="372"/>
      <c r="EF22" s="372"/>
      <c r="EG22" s="372"/>
      <c r="EH22" s="372"/>
      <c r="EI22" s="372"/>
      <c r="EJ22" s="372"/>
      <c r="EK22" s="372"/>
      <c r="EL22" s="372"/>
      <c r="EM22" s="372"/>
      <c r="EN22" s="372"/>
      <c r="EO22" s="372"/>
      <c r="EP22" s="372"/>
      <c r="EQ22" s="372"/>
      <c r="ER22" s="372"/>
      <c r="ES22" s="372"/>
      <c r="ET22" s="372"/>
      <c r="EU22" s="372"/>
      <c r="EV22" s="372"/>
      <c r="EW22" s="372"/>
      <c r="EX22" s="372"/>
      <c r="EY22" s="372"/>
      <c r="EZ22" s="372"/>
      <c r="FA22" s="372"/>
      <c r="FB22" s="372"/>
      <c r="FC22" s="372"/>
      <c r="FD22" s="372"/>
      <c r="FE22" s="372"/>
      <c r="FF22" s="372"/>
      <c r="FG22" s="372"/>
      <c r="FH22" s="372"/>
      <c r="FI22" s="372"/>
    </row>
    <row r="23" spans="4:165" s="301" customFormat="1" ht="21" customHeight="1">
      <c r="D23" s="498"/>
      <c r="E23" s="498"/>
      <c r="F23" s="498"/>
      <c r="G23" s="498"/>
      <c r="H23" s="498"/>
      <c r="I23" s="498"/>
      <c r="J23" s="498"/>
      <c r="K23" s="498"/>
      <c r="L23" s="499" t="s">
        <v>826</v>
      </c>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0"/>
      <c r="AJ23" s="500"/>
      <c r="AK23" s="500"/>
      <c r="AL23" s="500"/>
      <c r="AM23" s="500"/>
      <c r="AN23" s="500"/>
      <c r="AO23" s="500"/>
      <c r="AP23" s="500"/>
      <c r="AQ23" s="500"/>
      <c r="AR23" s="500"/>
      <c r="AS23" s="500"/>
      <c r="AT23" s="500"/>
      <c r="AU23" s="500"/>
      <c r="AV23" s="500"/>
      <c r="AW23" s="500"/>
      <c r="AX23" s="500"/>
      <c r="AY23" s="500"/>
      <c r="AZ23" s="500"/>
      <c r="BA23" s="500"/>
      <c r="BB23" s="500"/>
      <c r="BC23" s="500"/>
      <c r="BD23" s="500"/>
      <c r="BE23" s="500"/>
      <c r="BF23" s="500"/>
      <c r="BG23" s="500"/>
      <c r="BH23" s="500"/>
      <c r="BI23" s="500"/>
      <c r="BJ23" s="500"/>
      <c r="BK23" s="500"/>
      <c r="BL23" s="500"/>
      <c r="BM23" s="500"/>
      <c r="BN23" s="500"/>
      <c r="BO23" s="500"/>
      <c r="BP23" s="500"/>
      <c r="BQ23" s="500"/>
      <c r="BR23" s="500"/>
      <c r="BS23" s="500"/>
      <c r="BT23" s="500"/>
      <c r="BU23" s="500"/>
      <c r="BV23" s="500"/>
      <c r="BW23" s="500"/>
      <c r="BX23" s="500"/>
      <c r="BY23" s="500"/>
      <c r="BZ23" s="500"/>
      <c r="CA23" s="500"/>
      <c r="CB23" s="500"/>
      <c r="CC23" s="500"/>
      <c r="CD23" s="500"/>
      <c r="CE23" s="500"/>
      <c r="CF23" s="500"/>
      <c r="CG23" s="500"/>
      <c r="CH23" s="500"/>
      <c r="CI23" s="500"/>
      <c r="CJ23" s="500"/>
      <c r="CK23" s="500"/>
      <c r="CL23" s="500"/>
      <c r="CM23" s="500"/>
      <c r="CN23" s="500"/>
      <c r="CO23" s="500"/>
      <c r="CP23" s="500"/>
      <c r="CQ23" s="501" t="s">
        <v>828</v>
      </c>
      <c r="CR23" s="501"/>
      <c r="CS23" s="501"/>
      <c r="CT23" s="501"/>
      <c r="CU23" s="501"/>
      <c r="CV23" s="501"/>
      <c r="CW23" s="501"/>
      <c r="CX23" s="501"/>
      <c r="CY23" s="501"/>
      <c r="CZ23" s="501"/>
      <c r="DA23" s="501"/>
      <c r="DB23" s="501"/>
      <c r="DC23" s="501"/>
      <c r="DD23" s="501"/>
      <c r="DE23" s="501"/>
      <c r="DF23" s="501"/>
      <c r="DG23" s="501"/>
      <c r="DH23" s="501"/>
      <c r="DI23" s="299"/>
      <c r="DJ23" s="502"/>
      <c r="DK23" s="502"/>
      <c r="DL23" s="502"/>
      <c r="DM23" s="502"/>
      <c r="DN23" s="502"/>
      <c r="DO23" s="502"/>
      <c r="DP23" s="502"/>
      <c r="DQ23" s="502"/>
      <c r="DR23" s="502"/>
      <c r="DS23" s="502"/>
      <c r="DT23" s="502"/>
      <c r="DU23" s="502"/>
      <c r="DV23" s="502"/>
      <c r="DW23" s="502"/>
      <c r="DX23" s="502"/>
      <c r="DY23" s="502"/>
      <c r="DZ23" s="502"/>
      <c r="EA23" s="502"/>
      <c r="EB23" s="502"/>
      <c r="EC23" s="502"/>
      <c r="ED23" s="502"/>
      <c r="EE23" s="502"/>
      <c r="EF23" s="502"/>
      <c r="EG23" s="502"/>
      <c r="EH23" s="502"/>
      <c r="EI23" s="502"/>
      <c r="EJ23" s="502"/>
      <c r="EK23" s="502"/>
      <c r="EL23" s="502"/>
      <c r="EM23" s="502"/>
      <c r="EN23" s="502"/>
      <c r="EO23" s="502"/>
      <c r="EP23" s="502"/>
      <c r="EQ23" s="502"/>
      <c r="ER23" s="502"/>
      <c r="ES23" s="502"/>
      <c r="ET23" s="502"/>
      <c r="EU23" s="502"/>
      <c r="EV23" s="502"/>
      <c r="EW23" s="502"/>
      <c r="EX23" s="502"/>
      <c r="EY23" s="502"/>
      <c r="EZ23" s="502"/>
      <c r="FA23" s="502"/>
      <c r="FB23" s="502"/>
      <c r="FC23" s="502"/>
      <c r="FD23" s="502"/>
      <c r="FE23" s="502"/>
      <c r="FF23" s="502"/>
      <c r="FG23" s="502"/>
      <c r="FH23" s="502"/>
      <c r="FI23" s="502"/>
    </row>
    <row r="24" spans="4:165">
      <c r="D24" s="520" t="s">
        <v>157</v>
      </c>
      <c r="E24" s="520"/>
      <c r="F24" s="520"/>
      <c r="G24" s="520"/>
      <c r="H24" s="520"/>
      <c r="I24" s="520"/>
      <c r="J24" s="520"/>
      <c r="K24" s="520"/>
      <c r="L24" s="521" t="s">
        <v>829</v>
      </c>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5"/>
      <c r="AP24" s="425"/>
      <c r="AQ24" s="425"/>
      <c r="AR24" s="425"/>
      <c r="AS24" s="425"/>
      <c r="AT24" s="425"/>
      <c r="AU24" s="425"/>
      <c r="AV24" s="425"/>
      <c r="AW24" s="425"/>
      <c r="AX24" s="425"/>
      <c r="AY24" s="425"/>
      <c r="AZ24" s="425"/>
      <c r="BA24" s="425"/>
      <c r="BB24" s="425"/>
      <c r="BC24" s="425"/>
      <c r="BD24" s="425"/>
      <c r="BE24" s="425"/>
      <c r="BF24" s="425"/>
      <c r="BG24" s="425"/>
      <c r="BH24" s="425"/>
      <c r="BI24" s="425"/>
      <c r="BJ24" s="425"/>
      <c r="BK24" s="425"/>
      <c r="BL24" s="425"/>
      <c r="BM24" s="425"/>
      <c r="BN24" s="425"/>
      <c r="BO24" s="425"/>
      <c r="BP24" s="425"/>
      <c r="BQ24" s="425"/>
      <c r="BR24" s="425"/>
      <c r="BS24" s="425"/>
      <c r="BT24" s="425"/>
      <c r="BU24" s="425"/>
      <c r="BV24" s="425"/>
      <c r="BW24" s="425"/>
      <c r="BX24" s="425"/>
      <c r="BY24" s="425"/>
      <c r="BZ24" s="425"/>
      <c r="CA24" s="425"/>
      <c r="CB24" s="425"/>
      <c r="CC24" s="425"/>
      <c r="CD24" s="425"/>
      <c r="CE24" s="425"/>
      <c r="CF24" s="425"/>
      <c r="CG24" s="425"/>
      <c r="CH24" s="425"/>
      <c r="CI24" s="425"/>
      <c r="CJ24" s="425"/>
      <c r="CK24" s="425"/>
      <c r="CL24" s="425"/>
      <c r="CM24" s="425"/>
      <c r="CN24" s="425"/>
      <c r="CO24" s="425"/>
      <c r="CP24" s="425"/>
      <c r="CQ24" s="371" t="s">
        <v>830</v>
      </c>
      <c r="CR24" s="371"/>
      <c r="CS24" s="371"/>
      <c r="CT24" s="371"/>
      <c r="CU24" s="371"/>
      <c r="CV24" s="371"/>
      <c r="CW24" s="371"/>
      <c r="CX24" s="371"/>
      <c r="CY24" s="371" t="s">
        <v>29</v>
      </c>
      <c r="CZ24" s="371"/>
      <c r="DA24" s="371"/>
      <c r="DB24" s="371"/>
      <c r="DC24" s="371"/>
      <c r="DD24" s="371"/>
      <c r="DE24" s="371"/>
      <c r="DF24" s="371"/>
      <c r="DG24" s="371"/>
      <c r="DH24" s="371"/>
      <c r="DI24" s="299" t="s">
        <v>29</v>
      </c>
      <c r="DJ24" s="372">
        <f>DJ33-DJ17</f>
        <v>5282981.8699999992</v>
      </c>
      <c r="DK24" s="372"/>
      <c r="DL24" s="372"/>
      <c r="DM24" s="372"/>
      <c r="DN24" s="372"/>
      <c r="DO24" s="372"/>
      <c r="DP24" s="372"/>
      <c r="DQ24" s="372"/>
      <c r="DR24" s="372"/>
      <c r="DS24" s="372"/>
      <c r="DT24" s="372"/>
      <c r="DU24" s="372"/>
      <c r="DV24" s="372"/>
      <c r="DW24" s="372"/>
      <c r="DX24" s="372"/>
      <c r="DY24" s="372"/>
      <c r="DZ24" s="372"/>
      <c r="EA24" s="372"/>
      <c r="EB24" s="372"/>
      <c r="EC24" s="372"/>
      <c r="ED24" s="372"/>
      <c r="EE24" s="372"/>
      <c r="EF24" s="372"/>
      <c r="EG24" s="372"/>
      <c r="EH24" s="372"/>
      <c r="EI24" s="372"/>
      <c r="EJ24" s="372"/>
      <c r="EK24" s="372"/>
      <c r="EL24" s="372"/>
      <c r="EM24" s="372"/>
      <c r="EN24" s="372"/>
      <c r="EO24" s="372"/>
      <c r="EP24" s="372"/>
      <c r="EQ24" s="372"/>
      <c r="ER24" s="372"/>
      <c r="ES24" s="372"/>
      <c r="ET24" s="372"/>
      <c r="EU24" s="372"/>
      <c r="EV24" s="372"/>
      <c r="EW24" s="372"/>
      <c r="EX24" s="372"/>
      <c r="EY24" s="372"/>
      <c r="EZ24" s="372"/>
      <c r="FA24" s="372"/>
      <c r="FB24" s="372"/>
      <c r="FC24" s="372"/>
      <c r="FD24" s="372"/>
      <c r="FE24" s="372"/>
      <c r="FF24" s="372"/>
      <c r="FG24" s="372"/>
      <c r="FH24" s="372"/>
      <c r="FI24" s="372"/>
    </row>
    <row r="25" spans="4:165" ht="31.5" customHeight="1">
      <c r="D25" s="520" t="s">
        <v>158</v>
      </c>
      <c r="E25" s="520"/>
      <c r="F25" s="520"/>
      <c r="G25" s="520"/>
      <c r="H25" s="520"/>
      <c r="I25" s="520"/>
      <c r="J25" s="520"/>
      <c r="K25" s="520"/>
      <c r="L25" s="521" t="s">
        <v>144</v>
      </c>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5"/>
      <c r="AO25" s="425"/>
      <c r="AP25" s="425"/>
      <c r="AQ25" s="425"/>
      <c r="AR25" s="425"/>
      <c r="AS25" s="425"/>
      <c r="AT25" s="425"/>
      <c r="AU25" s="425"/>
      <c r="AV25" s="425"/>
      <c r="AW25" s="425"/>
      <c r="AX25" s="425"/>
      <c r="AY25" s="425"/>
      <c r="AZ25" s="425"/>
      <c r="BA25" s="425"/>
      <c r="BB25" s="425"/>
      <c r="BC25" s="425"/>
      <c r="BD25" s="425"/>
      <c r="BE25" s="425"/>
      <c r="BF25" s="425"/>
      <c r="BG25" s="425"/>
      <c r="BH25" s="425"/>
      <c r="BI25" s="425"/>
      <c r="BJ25" s="425"/>
      <c r="BK25" s="425"/>
      <c r="BL25" s="425"/>
      <c r="BM25" s="425"/>
      <c r="BN25" s="425"/>
      <c r="BO25" s="425"/>
      <c r="BP25" s="425"/>
      <c r="BQ25" s="425"/>
      <c r="BR25" s="425"/>
      <c r="BS25" s="425"/>
      <c r="BT25" s="425"/>
      <c r="BU25" s="425"/>
      <c r="BV25" s="425"/>
      <c r="BW25" s="425"/>
      <c r="BX25" s="425"/>
      <c r="BY25" s="425"/>
      <c r="BZ25" s="425"/>
      <c r="CA25" s="425"/>
      <c r="CB25" s="425"/>
      <c r="CC25" s="425"/>
      <c r="CD25" s="425"/>
      <c r="CE25" s="425"/>
      <c r="CF25" s="425"/>
      <c r="CG25" s="425"/>
      <c r="CH25" s="425"/>
      <c r="CI25" s="425"/>
      <c r="CJ25" s="425"/>
      <c r="CK25" s="425"/>
      <c r="CL25" s="425"/>
      <c r="CM25" s="425"/>
      <c r="CN25" s="425"/>
      <c r="CO25" s="425"/>
      <c r="CP25" s="425"/>
      <c r="CQ25" s="371" t="s">
        <v>831</v>
      </c>
      <c r="CR25" s="371"/>
      <c r="CS25" s="371"/>
      <c r="CT25" s="371"/>
      <c r="CU25" s="371"/>
      <c r="CV25" s="371"/>
      <c r="CW25" s="371"/>
      <c r="CX25" s="371"/>
      <c r="CY25" s="371" t="s">
        <v>29</v>
      </c>
      <c r="CZ25" s="371"/>
      <c r="DA25" s="371"/>
      <c r="DB25" s="371"/>
      <c r="DC25" s="371"/>
      <c r="DD25" s="371"/>
      <c r="DE25" s="371"/>
      <c r="DF25" s="371"/>
      <c r="DG25" s="371"/>
      <c r="DH25" s="371"/>
      <c r="DI25" s="299" t="s">
        <v>29</v>
      </c>
      <c r="DJ25" s="372"/>
      <c r="DK25" s="372"/>
      <c r="DL25" s="372"/>
      <c r="DM25" s="372"/>
      <c r="DN25" s="372"/>
      <c r="DO25" s="372"/>
      <c r="DP25" s="372"/>
      <c r="DQ25" s="372"/>
      <c r="DR25" s="372"/>
      <c r="DS25" s="372"/>
      <c r="DT25" s="372"/>
      <c r="DU25" s="372"/>
      <c r="DV25" s="372"/>
      <c r="DW25" s="372"/>
      <c r="DX25" s="372"/>
      <c r="DY25" s="372"/>
      <c r="DZ25" s="372"/>
      <c r="EA25" s="372"/>
      <c r="EB25" s="372"/>
      <c r="EC25" s="372"/>
      <c r="ED25" s="372"/>
      <c r="EE25" s="372"/>
      <c r="EF25" s="372"/>
      <c r="EG25" s="372"/>
      <c r="EH25" s="372"/>
      <c r="EI25" s="372"/>
      <c r="EJ25" s="372"/>
      <c r="EK25" s="372"/>
      <c r="EL25" s="372"/>
      <c r="EM25" s="372"/>
      <c r="EN25" s="372"/>
      <c r="EO25" s="372"/>
      <c r="EP25" s="372"/>
      <c r="EQ25" s="372"/>
      <c r="ER25" s="372"/>
      <c r="ES25" s="372"/>
      <c r="ET25" s="372"/>
      <c r="EU25" s="372"/>
      <c r="EV25" s="372"/>
      <c r="EW25" s="372"/>
      <c r="EX25" s="372"/>
      <c r="EY25" s="372"/>
      <c r="EZ25" s="372"/>
      <c r="FA25" s="372"/>
      <c r="FB25" s="372"/>
      <c r="FC25" s="372"/>
      <c r="FD25" s="372"/>
      <c r="FE25" s="372"/>
      <c r="FF25" s="372"/>
      <c r="FG25" s="372"/>
      <c r="FH25" s="372"/>
      <c r="FI25" s="372"/>
    </row>
    <row r="26" spans="4:165" s="301" customFormat="1" ht="31.5" customHeight="1">
      <c r="D26" s="498"/>
      <c r="E26" s="498"/>
      <c r="F26" s="498"/>
      <c r="G26" s="498"/>
      <c r="H26" s="498"/>
      <c r="I26" s="498"/>
      <c r="J26" s="498"/>
      <c r="K26" s="498"/>
      <c r="L26" s="499" t="s">
        <v>826</v>
      </c>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0"/>
      <c r="BJ26" s="500"/>
      <c r="BK26" s="500"/>
      <c r="BL26" s="500"/>
      <c r="BM26" s="500"/>
      <c r="BN26" s="500"/>
      <c r="BO26" s="500"/>
      <c r="BP26" s="500"/>
      <c r="BQ26" s="500"/>
      <c r="BR26" s="500"/>
      <c r="BS26" s="500"/>
      <c r="BT26" s="500"/>
      <c r="BU26" s="500"/>
      <c r="BV26" s="500"/>
      <c r="BW26" s="500"/>
      <c r="BX26" s="500"/>
      <c r="BY26" s="500"/>
      <c r="BZ26" s="500"/>
      <c r="CA26" s="500"/>
      <c r="CB26" s="500"/>
      <c r="CC26" s="500"/>
      <c r="CD26" s="500"/>
      <c r="CE26" s="500"/>
      <c r="CF26" s="500"/>
      <c r="CG26" s="500"/>
      <c r="CH26" s="500"/>
      <c r="CI26" s="500"/>
      <c r="CJ26" s="500"/>
      <c r="CK26" s="500"/>
      <c r="CL26" s="500"/>
      <c r="CM26" s="500"/>
      <c r="CN26" s="500"/>
      <c r="CO26" s="500"/>
      <c r="CP26" s="500"/>
      <c r="CQ26" s="501" t="s">
        <v>832</v>
      </c>
      <c r="CR26" s="501"/>
      <c r="CS26" s="501"/>
      <c r="CT26" s="501"/>
      <c r="CU26" s="501"/>
      <c r="CV26" s="501"/>
      <c r="CW26" s="501"/>
      <c r="CX26" s="501"/>
      <c r="CY26" s="501"/>
      <c r="CZ26" s="501"/>
      <c r="DA26" s="501"/>
      <c r="DB26" s="501"/>
      <c r="DC26" s="501"/>
      <c r="DD26" s="501"/>
      <c r="DE26" s="501"/>
      <c r="DF26" s="501"/>
      <c r="DG26" s="501"/>
      <c r="DH26" s="501"/>
      <c r="DI26" s="299"/>
      <c r="DJ26" s="502"/>
      <c r="DK26" s="502"/>
      <c r="DL26" s="502"/>
      <c r="DM26" s="502"/>
      <c r="DN26" s="502"/>
      <c r="DO26" s="502"/>
      <c r="DP26" s="502"/>
      <c r="DQ26" s="502"/>
      <c r="DR26" s="502"/>
      <c r="DS26" s="502"/>
      <c r="DT26" s="502"/>
      <c r="DU26" s="502"/>
      <c r="DV26" s="502"/>
      <c r="DW26" s="502"/>
      <c r="DX26" s="502"/>
      <c r="DY26" s="502"/>
      <c r="DZ26" s="502"/>
      <c r="EA26" s="502"/>
      <c r="EB26" s="502"/>
      <c r="EC26" s="502"/>
      <c r="ED26" s="502"/>
      <c r="EE26" s="502"/>
      <c r="EF26" s="502"/>
      <c r="EG26" s="502"/>
      <c r="EH26" s="502"/>
      <c r="EI26" s="502"/>
      <c r="EJ26" s="502"/>
      <c r="EK26" s="502"/>
      <c r="EL26" s="502"/>
      <c r="EM26" s="502"/>
      <c r="EN26" s="502"/>
      <c r="EO26" s="502"/>
      <c r="EP26" s="502"/>
      <c r="EQ26" s="502"/>
      <c r="ER26" s="502"/>
      <c r="ES26" s="502"/>
      <c r="ET26" s="502"/>
      <c r="EU26" s="502"/>
      <c r="EV26" s="502"/>
      <c r="EW26" s="502"/>
      <c r="EX26" s="502"/>
      <c r="EY26" s="502"/>
      <c r="EZ26" s="502"/>
      <c r="FA26" s="502"/>
      <c r="FB26" s="502"/>
      <c r="FC26" s="502"/>
      <c r="FD26" s="502"/>
      <c r="FE26" s="502"/>
      <c r="FF26" s="502"/>
      <c r="FG26" s="502"/>
      <c r="FH26" s="502"/>
      <c r="FI26" s="502"/>
    </row>
    <row r="27" spans="4:165" ht="16.5" customHeight="1">
      <c r="D27" s="520" t="s">
        <v>159</v>
      </c>
      <c r="E27" s="520"/>
      <c r="F27" s="520"/>
      <c r="G27" s="520"/>
      <c r="H27" s="520"/>
      <c r="I27" s="520"/>
      <c r="J27" s="520"/>
      <c r="K27" s="520"/>
      <c r="L27" s="521" t="s">
        <v>160</v>
      </c>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5"/>
      <c r="AZ27" s="425"/>
      <c r="BA27" s="425"/>
      <c r="BB27" s="425"/>
      <c r="BC27" s="425"/>
      <c r="BD27" s="425"/>
      <c r="BE27" s="425"/>
      <c r="BF27" s="425"/>
      <c r="BG27" s="425"/>
      <c r="BH27" s="425"/>
      <c r="BI27" s="425"/>
      <c r="BJ27" s="425"/>
      <c r="BK27" s="425"/>
      <c r="BL27" s="425"/>
      <c r="BM27" s="425"/>
      <c r="BN27" s="425"/>
      <c r="BO27" s="425"/>
      <c r="BP27" s="425"/>
      <c r="BQ27" s="425"/>
      <c r="BR27" s="425"/>
      <c r="BS27" s="425"/>
      <c r="BT27" s="425"/>
      <c r="BU27" s="425"/>
      <c r="BV27" s="425"/>
      <c r="BW27" s="425"/>
      <c r="BX27" s="425"/>
      <c r="BY27" s="425"/>
      <c r="BZ27" s="425"/>
      <c r="CA27" s="425"/>
      <c r="CB27" s="425"/>
      <c r="CC27" s="425"/>
      <c r="CD27" s="425"/>
      <c r="CE27" s="425"/>
      <c r="CF27" s="425"/>
      <c r="CG27" s="425"/>
      <c r="CH27" s="425"/>
      <c r="CI27" s="425"/>
      <c r="CJ27" s="425"/>
      <c r="CK27" s="425"/>
      <c r="CL27" s="425"/>
      <c r="CM27" s="425"/>
      <c r="CN27" s="425"/>
      <c r="CO27" s="425"/>
      <c r="CP27" s="425"/>
      <c r="CQ27" s="501" t="s">
        <v>833</v>
      </c>
      <c r="CR27" s="501"/>
      <c r="CS27" s="501"/>
      <c r="CT27" s="501"/>
      <c r="CU27" s="501"/>
      <c r="CV27" s="501"/>
      <c r="CW27" s="501"/>
      <c r="CX27" s="501"/>
      <c r="CY27" s="371" t="s">
        <v>29</v>
      </c>
      <c r="CZ27" s="371"/>
      <c r="DA27" s="371"/>
      <c r="DB27" s="371"/>
      <c r="DC27" s="371"/>
      <c r="DD27" s="371"/>
      <c r="DE27" s="371"/>
      <c r="DF27" s="371"/>
      <c r="DG27" s="371"/>
      <c r="DH27" s="371"/>
      <c r="DI27" s="298" t="s">
        <v>29</v>
      </c>
      <c r="DJ27" s="372">
        <f>DJ24</f>
        <v>5282981.8699999992</v>
      </c>
      <c r="DK27" s="372"/>
      <c r="DL27" s="372"/>
      <c r="DM27" s="372"/>
      <c r="DN27" s="372"/>
      <c r="DO27" s="372"/>
      <c r="DP27" s="372"/>
      <c r="DQ27" s="372"/>
      <c r="DR27" s="372"/>
      <c r="DS27" s="372"/>
      <c r="DT27" s="372"/>
      <c r="DU27" s="372"/>
      <c r="DV27" s="372"/>
      <c r="DW27" s="372"/>
      <c r="DX27" s="372"/>
      <c r="DY27" s="372"/>
      <c r="DZ27" s="372"/>
      <c r="EA27" s="372"/>
      <c r="EB27" s="372"/>
      <c r="EC27" s="372"/>
      <c r="ED27" s="372"/>
      <c r="EE27" s="372"/>
      <c r="EF27" s="372"/>
      <c r="EG27" s="372"/>
      <c r="EH27" s="372"/>
      <c r="EI27" s="372"/>
      <c r="EJ27" s="372"/>
      <c r="EK27" s="372"/>
      <c r="EL27" s="372"/>
      <c r="EM27" s="372"/>
      <c r="EN27" s="372"/>
      <c r="EO27" s="372"/>
      <c r="EP27" s="372"/>
      <c r="EQ27" s="372"/>
      <c r="ER27" s="372"/>
      <c r="ES27" s="372"/>
      <c r="ET27" s="372"/>
      <c r="EU27" s="372"/>
      <c r="EV27" s="372"/>
      <c r="EW27" s="372"/>
      <c r="EX27" s="372"/>
      <c r="EY27" s="372"/>
      <c r="EZ27" s="372"/>
      <c r="FA27" s="372"/>
      <c r="FB27" s="372"/>
      <c r="FC27" s="372"/>
      <c r="FD27" s="372"/>
      <c r="FE27" s="372"/>
      <c r="FF27" s="372"/>
      <c r="FG27" s="372"/>
      <c r="FH27" s="372"/>
      <c r="FI27" s="372"/>
    </row>
    <row r="28" spans="4:165" ht="24" customHeight="1">
      <c r="D28" s="539" t="s">
        <v>6</v>
      </c>
      <c r="E28" s="539"/>
      <c r="F28" s="539"/>
      <c r="G28" s="539"/>
      <c r="H28" s="539"/>
      <c r="I28" s="539"/>
      <c r="J28" s="539"/>
      <c r="K28" s="539"/>
      <c r="L28" s="521" t="s">
        <v>246</v>
      </c>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5"/>
      <c r="AQ28" s="425"/>
      <c r="AR28" s="425"/>
      <c r="AS28" s="425"/>
      <c r="AT28" s="425"/>
      <c r="AU28" s="425"/>
      <c r="AV28" s="425"/>
      <c r="AW28" s="425"/>
      <c r="AX28" s="425"/>
      <c r="AY28" s="425"/>
      <c r="AZ28" s="425"/>
      <c r="BA28" s="425"/>
      <c r="BB28" s="425"/>
      <c r="BC28" s="425"/>
      <c r="BD28" s="425"/>
      <c r="BE28" s="425"/>
      <c r="BF28" s="425"/>
      <c r="BG28" s="425"/>
      <c r="BH28" s="425"/>
      <c r="BI28" s="425"/>
      <c r="BJ28" s="425"/>
      <c r="BK28" s="425"/>
      <c r="BL28" s="425"/>
      <c r="BM28" s="425"/>
      <c r="BN28" s="425"/>
      <c r="BO28" s="425"/>
      <c r="BP28" s="425"/>
      <c r="BQ28" s="425"/>
      <c r="BR28" s="425"/>
      <c r="BS28" s="425"/>
      <c r="BT28" s="425"/>
      <c r="BU28" s="425"/>
      <c r="BV28" s="425"/>
      <c r="BW28" s="425"/>
      <c r="BX28" s="425"/>
      <c r="BY28" s="425"/>
      <c r="BZ28" s="425"/>
      <c r="CA28" s="425"/>
      <c r="CB28" s="425"/>
      <c r="CC28" s="425"/>
      <c r="CD28" s="425"/>
      <c r="CE28" s="425"/>
      <c r="CF28" s="425"/>
      <c r="CG28" s="425"/>
      <c r="CH28" s="425"/>
      <c r="CI28" s="425"/>
      <c r="CJ28" s="425"/>
      <c r="CK28" s="425"/>
      <c r="CL28" s="425"/>
      <c r="CM28" s="425"/>
      <c r="CN28" s="425"/>
      <c r="CO28" s="425"/>
      <c r="CP28" s="425"/>
      <c r="CQ28" s="371" t="s">
        <v>161</v>
      </c>
      <c r="CR28" s="371"/>
      <c r="CS28" s="371"/>
      <c r="CT28" s="371"/>
      <c r="CU28" s="371"/>
      <c r="CV28" s="371"/>
      <c r="CW28" s="371"/>
      <c r="CX28" s="371"/>
      <c r="CY28" s="371" t="s">
        <v>29</v>
      </c>
      <c r="CZ28" s="371"/>
      <c r="DA28" s="371"/>
      <c r="DB28" s="371"/>
      <c r="DC28" s="371"/>
      <c r="DD28" s="371"/>
      <c r="DE28" s="371"/>
      <c r="DF28" s="371"/>
      <c r="DG28" s="371"/>
      <c r="DH28" s="371"/>
      <c r="DI28" s="299" t="s">
        <v>29</v>
      </c>
      <c r="DJ28" s="372"/>
      <c r="DK28" s="372"/>
      <c r="DL28" s="372"/>
      <c r="DM28" s="372"/>
      <c r="DN28" s="372"/>
      <c r="DO28" s="372"/>
      <c r="DP28" s="372"/>
      <c r="DQ28" s="372"/>
      <c r="DR28" s="372"/>
      <c r="DS28" s="372"/>
      <c r="DT28" s="372"/>
      <c r="DU28" s="372"/>
      <c r="DV28" s="372"/>
      <c r="DW28" s="372"/>
      <c r="DX28" s="372"/>
      <c r="DY28" s="372"/>
      <c r="DZ28" s="372"/>
      <c r="EA28" s="372"/>
      <c r="EB28" s="372"/>
      <c r="EC28" s="372"/>
      <c r="ED28" s="372"/>
      <c r="EE28" s="372"/>
      <c r="EF28" s="372"/>
      <c r="EG28" s="372"/>
      <c r="EH28" s="372"/>
      <c r="EI28" s="372"/>
      <c r="EJ28" s="372"/>
      <c r="EK28" s="372"/>
      <c r="EL28" s="372"/>
      <c r="EM28" s="372"/>
      <c r="EN28" s="372"/>
      <c r="EO28" s="372"/>
      <c r="EP28" s="372"/>
      <c r="EQ28" s="372"/>
      <c r="ER28" s="372"/>
      <c r="ES28" s="372"/>
      <c r="ET28" s="372"/>
      <c r="EU28" s="372"/>
      <c r="EV28" s="372"/>
      <c r="EW28" s="372"/>
      <c r="EX28" s="372"/>
      <c r="EY28" s="372"/>
      <c r="EZ28" s="372"/>
      <c r="FA28" s="372"/>
      <c r="FB28" s="372"/>
      <c r="FC28" s="372"/>
      <c r="FD28" s="372"/>
      <c r="FE28" s="372"/>
      <c r="FF28" s="372"/>
      <c r="FG28" s="372"/>
      <c r="FH28" s="372"/>
      <c r="FI28" s="372"/>
    </row>
    <row r="29" spans="4:165">
      <c r="D29" s="540"/>
      <c r="E29" s="540"/>
      <c r="F29" s="540"/>
      <c r="G29" s="540"/>
      <c r="H29" s="540"/>
      <c r="I29" s="540"/>
      <c r="J29" s="540"/>
      <c r="K29" s="540"/>
      <c r="L29" s="521" t="s">
        <v>162</v>
      </c>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5"/>
      <c r="AZ29" s="425"/>
      <c r="BA29" s="425"/>
      <c r="BB29" s="425"/>
      <c r="BC29" s="425"/>
      <c r="BD29" s="425"/>
      <c r="BE29" s="425"/>
      <c r="BF29" s="425"/>
      <c r="BG29" s="425"/>
      <c r="BH29" s="425"/>
      <c r="BI29" s="425"/>
      <c r="BJ29" s="425"/>
      <c r="BK29" s="425"/>
      <c r="BL29" s="425"/>
      <c r="BM29" s="425"/>
      <c r="BN29" s="425"/>
      <c r="BO29" s="425"/>
      <c r="BP29" s="425"/>
      <c r="BQ29" s="425"/>
      <c r="BR29" s="425"/>
      <c r="BS29" s="425"/>
      <c r="BT29" s="425"/>
      <c r="BU29" s="425"/>
      <c r="BV29" s="425"/>
      <c r="BW29" s="425"/>
      <c r="BX29" s="425"/>
      <c r="BY29" s="425"/>
      <c r="BZ29" s="425"/>
      <c r="CA29" s="425"/>
      <c r="CB29" s="425"/>
      <c r="CC29" s="425"/>
      <c r="CD29" s="425"/>
      <c r="CE29" s="425"/>
      <c r="CF29" s="425"/>
      <c r="CG29" s="425"/>
      <c r="CH29" s="425"/>
      <c r="CI29" s="425"/>
      <c r="CJ29" s="425"/>
      <c r="CK29" s="425"/>
      <c r="CL29" s="425"/>
      <c r="CM29" s="425"/>
      <c r="CN29" s="425"/>
      <c r="CO29" s="425"/>
      <c r="CP29" s="425"/>
      <c r="CQ29" s="371"/>
      <c r="CR29" s="371"/>
      <c r="CS29" s="371"/>
      <c r="CT29" s="371"/>
      <c r="CU29" s="371"/>
      <c r="CV29" s="371"/>
      <c r="CW29" s="371"/>
      <c r="CX29" s="371"/>
      <c r="CY29" s="371"/>
      <c r="CZ29" s="371"/>
      <c r="DA29" s="371"/>
      <c r="DB29" s="371"/>
      <c r="DC29" s="371"/>
      <c r="DD29" s="371"/>
      <c r="DE29" s="371"/>
      <c r="DF29" s="371"/>
      <c r="DG29" s="371"/>
      <c r="DH29" s="371"/>
      <c r="DI29" s="299"/>
      <c r="DJ29" s="372"/>
      <c r="DK29" s="372"/>
      <c r="DL29" s="372"/>
      <c r="DM29" s="372"/>
      <c r="DN29" s="372"/>
      <c r="DO29" s="372"/>
      <c r="DP29" s="372"/>
      <c r="DQ29" s="372"/>
      <c r="DR29" s="372"/>
      <c r="DS29" s="372"/>
      <c r="DT29" s="372"/>
      <c r="DU29" s="372"/>
      <c r="DV29" s="372"/>
      <c r="DW29" s="372"/>
      <c r="DX29" s="372"/>
      <c r="DY29" s="372"/>
      <c r="DZ29" s="372"/>
      <c r="EA29" s="372"/>
      <c r="EB29" s="372"/>
      <c r="EC29" s="372"/>
      <c r="ED29" s="372"/>
      <c r="EE29" s="372"/>
      <c r="EF29" s="372"/>
      <c r="EG29" s="372"/>
      <c r="EH29" s="372"/>
      <c r="EI29" s="372"/>
      <c r="EJ29" s="372"/>
      <c r="EK29" s="372"/>
      <c r="EL29" s="372"/>
      <c r="EM29" s="372"/>
      <c r="EN29" s="372"/>
      <c r="EO29" s="372"/>
      <c r="EP29" s="372"/>
      <c r="EQ29" s="372"/>
      <c r="ER29" s="372"/>
      <c r="ES29" s="372"/>
      <c r="ET29" s="372"/>
      <c r="EU29" s="372"/>
      <c r="EV29" s="372"/>
      <c r="EW29" s="372"/>
      <c r="EX29" s="372"/>
      <c r="EY29" s="372"/>
      <c r="EZ29" s="372"/>
      <c r="FA29" s="372"/>
      <c r="FB29" s="372"/>
      <c r="FC29" s="372"/>
      <c r="FD29" s="372"/>
      <c r="FE29" s="372"/>
      <c r="FF29" s="372"/>
      <c r="FG29" s="372"/>
      <c r="FH29" s="372"/>
      <c r="FI29" s="372"/>
    </row>
    <row r="30" spans="4:165">
      <c r="D30" s="540"/>
      <c r="E30" s="540"/>
      <c r="F30" s="540"/>
      <c r="G30" s="540"/>
      <c r="H30" s="540"/>
      <c r="I30" s="540"/>
      <c r="J30" s="540"/>
      <c r="K30" s="540"/>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2"/>
      <c r="AY30" s="542"/>
      <c r="AZ30" s="542"/>
      <c r="BA30" s="542"/>
      <c r="BB30" s="542"/>
      <c r="BC30" s="542"/>
      <c r="BD30" s="542"/>
      <c r="BE30" s="542"/>
      <c r="BF30" s="542"/>
      <c r="BG30" s="542"/>
      <c r="BH30" s="542"/>
      <c r="BI30" s="542"/>
      <c r="BJ30" s="542"/>
      <c r="BK30" s="542"/>
      <c r="BL30" s="542"/>
      <c r="BM30" s="542"/>
      <c r="BN30" s="542"/>
      <c r="BO30" s="542"/>
      <c r="BP30" s="542"/>
      <c r="BQ30" s="542"/>
      <c r="BR30" s="542"/>
      <c r="BS30" s="542"/>
      <c r="BT30" s="542"/>
      <c r="BU30" s="542"/>
      <c r="BV30" s="542"/>
      <c r="BW30" s="542"/>
      <c r="BX30" s="542"/>
      <c r="BY30" s="542"/>
      <c r="BZ30" s="542"/>
      <c r="CA30" s="542"/>
      <c r="CB30" s="542"/>
      <c r="CC30" s="542"/>
      <c r="CD30" s="542"/>
      <c r="CE30" s="542"/>
      <c r="CF30" s="542"/>
      <c r="CG30" s="542"/>
      <c r="CH30" s="542"/>
      <c r="CI30" s="542"/>
      <c r="CJ30" s="542"/>
      <c r="CK30" s="542"/>
      <c r="CL30" s="542"/>
      <c r="CM30" s="542"/>
      <c r="CN30" s="542"/>
      <c r="CO30" s="542"/>
      <c r="CP30" s="542"/>
      <c r="CQ30" s="371" t="s">
        <v>163</v>
      </c>
      <c r="CR30" s="371"/>
      <c r="CS30" s="371"/>
      <c r="CT30" s="371"/>
      <c r="CU30" s="371"/>
      <c r="CV30" s="371"/>
      <c r="CW30" s="371"/>
      <c r="CX30" s="371"/>
      <c r="CY30" s="371" t="s">
        <v>183</v>
      </c>
      <c r="CZ30" s="371"/>
      <c r="DA30" s="371"/>
      <c r="DB30" s="371"/>
      <c r="DC30" s="371"/>
      <c r="DD30" s="371"/>
      <c r="DE30" s="371"/>
      <c r="DF30" s="371"/>
      <c r="DG30" s="371"/>
      <c r="DH30" s="371"/>
      <c r="DI30" s="299"/>
      <c r="DJ30" s="372"/>
      <c r="DK30" s="372"/>
      <c r="DL30" s="372"/>
      <c r="DM30" s="372"/>
      <c r="DN30" s="372"/>
      <c r="DO30" s="372"/>
      <c r="DP30" s="372"/>
      <c r="DQ30" s="372"/>
      <c r="DR30" s="372"/>
      <c r="DS30" s="372"/>
      <c r="DT30" s="372"/>
      <c r="DU30" s="372"/>
      <c r="DV30" s="372"/>
      <c r="DW30" s="372"/>
      <c r="DX30" s="372"/>
      <c r="DY30" s="372"/>
      <c r="DZ30" s="372"/>
      <c r="EA30" s="372"/>
      <c r="EB30" s="372"/>
      <c r="EC30" s="372"/>
      <c r="ED30" s="372"/>
      <c r="EE30" s="372"/>
      <c r="EF30" s="372"/>
      <c r="EG30" s="372"/>
      <c r="EH30" s="372"/>
      <c r="EI30" s="372"/>
      <c r="EJ30" s="372"/>
      <c r="EK30" s="372"/>
      <c r="EL30" s="372"/>
      <c r="EM30" s="372"/>
      <c r="EN30" s="372"/>
      <c r="EO30" s="372"/>
      <c r="EP30" s="372"/>
      <c r="EQ30" s="372"/>
      <c r="ER30" s="372"/>
      <c r="ES30" s="372"/>
      <c r="ET30" s="372"/>
      <c r="EU30" s="372"/>
      <c r="EV30" s="372"/>
      <c r="EW30" s="372"/>
      <c r="EX30" s="372"/>
      <c r="EY30" s="372"/>
      <c r="EZ30" s="372"/>
      <c r="FA30" s="372"/>
      <c r="FB30" s="372"/>
      <c r="FC30" s="372"/>
      <c r="FD30" s="372"/>
      <c r="FE30" s="372"/>
      <c r="FF30" s="372"/>
      <c r="FG30" s="372"/>
      <c r="FH30" s="372"/>
      <c r="FI30" s="372"/>
    </row>
    <row r="31" spans="4:165">
      <c r="D31" s="540"/>
      <c r="E31" s="540"/>
      <c r="F31" s="540"/>
      <c r="G31" s="540"/>
      <c r="H31" s="540"/>
      <c r="I31" s="540"/>
      <c r="J31" s="540"/>
      <c r="K31" s="540"/>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2"/>
      <c r="AY31" s="542"/>
      <c r="AZ31" s="542"/>
      <c r="BA31" s="542"/>
      <c r="BB31" s="542"/>
      <c r="BC31" s="542"/>
      <c r="BD31" s="542"/>
      <c r="BE31" s="542"/>
      <c r="BF31" s="542"/>
      <c r="BG31" s="542"/>
      <c r="BH31" s="542"/>
      <c r="BI31" s="542"/>
      <c r="BJ31" s="542"/>
      <c r="BK31" s="542"/>
      <c r="BL31" s="542"/>
      <c r="BM31" s="542"/>
      <c r="BN31" s="542"/>
      <c r="BO31" s="542"/>
      <c r="BP31" s="542"/>
      <c r="BQ31" s="542"/>
      <c r="BR31" s="542"/>
      <c r="BS31" s="542"/>
      <c r="BT31" s="542"/>
      <c r="BU31" s="542"/>
      <c r="BV31" s="542"/>
      <c r="BW31" s="542"/>
      <c r="BX31" s="542"/>
      <c r="BY31" s="542"/>
      <c r="BZ31" s="542"/>
      <c r="CA31" s="542"/>
      <c r="CB31" s="542"/>
      <c r="CC31" s="542"/>
      <c r="CD31" s="542"/>
      <c r="CE31" s="542"/>
      <c r="CF31" s="542"/>
      <c r="CG31" s="542"/>
      <c r="CH31" s="542"/>
      <c r="CI31" s="542"/>
      <c r="CJ31" s="542"/>
      <c r="CK31" s="542"/>
      <c r="CL31" s="542"/>
      <c r="CM31" s="542"/>
      <c r="CN31" s="542"/>
      <c r="CO31" s="542"/>
      <c r="CP31" s="542"/>
      <c r="CQ31" s="371" t="s">
        <v>186</v>
      </c>
      <c r="CR31" s="371"/>
      <c r="CS31" s="371"/>
      <c r="CT31" s="371"/>
      <c r="CU31" s="371"/>
      <c r="CV31" s="371"/>
      <c r="CW31" s="371"/>
      <c r="CX31" s="371"/>
      <c r="CY31" s="371" t="s">
        <v>183</v>
      </c>
      <c r="CZ31" s="371"/>
      <c r="DA31" s="371"/>
      <c r="DB31" s="371"/>
      <c r="DC31" s="371"/>
      <c r="DD31" s="371"/>
      <c r="DE31" s="371"/>
      <c r="DF31" s="371"/>
      <c r="DG31" s="371"/>
      <c r="DH31" s="371"/>
      <c r="DI31" s="299"/>
      <c r="DJ31" s="372" t="s">
        <v>29</v>
      </c>
      <c r="DK31" s="372"/>
      <c r="DL31" s="372"/>
      <c r="DM31" s="372"/>
      <c r="DN31" s="372"/>
      <c r="DO31" s="372"/>
      <c r="DP31" s="372"/>
      <c r="DQ31" s="372"/>
      <c r="DR31" s="372"/>
      <c r="DS31" s="372"/>
      <c r="DT31" s="372"/>
      <c r="DU31" s="372"/>
      <c r="DV31" s="372"/>
      <c r="DW31" s="372" t="s">
        <v>29</v>
      </c>
      <c r="DX31" s="372"/>
      <c r="DY31" s="372"/>
      <c r="DZ31" s="372"/>
      <c r="EA31" s="372"/>
      <c r="EB31" s="372"/>
      <c r="EC31" s="372"/>
      <c r="ED31" s="372"/>
      <c r="EE31" s="372"/>
      <c r="EF31" s="372"/>
      <c r="EG31" s="372"/>
      <c r="EH31" s="372"/>
      <c r="EI31" s="372"/>
      <c r="EJ31" s="372" t="s">
        <v>29</v>
      </c>
      <c r="EK31" s="372"/>
      <c r="EL31" s="372"/>
      <c r="EM31" s="372"/>
      <c r="EN31" s="372"/>
      <c r="EO31" s="372"/>
      <c r="EP31" s="372"/>
      <c r="EQ31" s="372"/>
      <c r="ER31" s="372"/>
      <c r="ES31" s="372"/>
      <c r="ET31" s="372"/>
      <c r="EU31" s="372"/>
      <c r="EV31" s="372"/>
      <c r="EW31" s="372"/>
      <c r="EX31" s="372"/>
      <c r="EY31" s="372"/>
      <c r="EZ31" s="372"/>
      <c r="FA31" s="372"/>
      <c r="FB31" s="372"/>
      <c r="FC31" s="372"/>
      <c r="FD31" s="372"/>
      <c r="FE31" s="372"/>
      <c r="FF31" s="372"/>
      <c r="FG31" s="372"/>
      <c r="FH31" s="372"/>
      <c r="FI31" s="372"/>
    </row>
    <row r="32" spans="4:165">
      <c r="D32" s="541"/>
      <c r="E32" s="541"/>
      <c r="F32" s="541"/>
      <c r="G32" s="541"/>
      <c r="H32" s="541"/>
      <c r="I32" s="541"/>
      <c r="J32" s="541"/>
      <c r="K32" s="541"/>
      <c r="L32" s="521"/>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5"/>
      <c r="AY32" s="425"/>
      <c r="AZ32" s="425"/>
      <c r="BA32" s="425"/>
      <c r="BB32" s="425"/>
      <c r="BC32" s="425"/>
      <c r="BD32" s="425"/>
      <c r="BE32" s="425"/>
      <c r="BF32" s="425"/>
      <c r="BG32" s="425"/>
      <c r="BH32" s="425"/>
      <c r="BI32" s="425"/>
      <c r="BJ32" s="425"/>
      <c r="BK32" s="425"/>
      <c r="BL32" s="425"/>
      <c r="BM32" s="425"/>
      <c r="BN32" s="425"/>
      <c r="BO32" s="425"/>
      <c r="BP32" s="425"/>
      <c r="BQ32" s="425"/>
      <c r="BR32" s="425"/>
      <c r="BS32" s="425"/>
      <c r="BT32" s="425"/>
      <c r="BU32" s="425"/>
      <c r="BV32" s="425"/>
      <c r="BW32" s="425"/>
      <c r="BX32" s="425"/>
      <c r="BY32" s="425"/>
      <c r="BZ32" s="425"/>
      <c r="CA32" s="425"/>
      <c r="CB32" s="425"/>
      <c r="CC32" s="425"/>
      <c r="CD32" s="425"/>
      <c r="CE32" s="425"/>
      <c r="CF32" s="425"/>
      <c r="CG32" s="425"/>
      <c r="CH32" s="425"/>
      <c r="CI32" s="425"/>
      <c r="CJ32" s="425"/>
      <c r="CK32" s="425"/>
      <c r="CL32" s="425"/>
      <c r="CM32" s="425"/>
      <c r="CN32" s="425"/>
      <c r="CO32" s="425"/>
      <c r="CP32" s="425"/>
      <c r="CQ32" s="371" t="s">
        <v>187</v>
      </c>
      <c r="CR32" s="371"/>
      <c r="CS32" s="371"/>
      <c r="CT32" s="371"/>
      <c r="CU32" s="371"/>
      <c r="CV32" s="371"/>
      <c r="CW32" s="371"/>
      <c r="CX32" s="371"/>
      <c r="CY32" s="371" t="s">
        <v>184</v>
      </c>
      <c r="CZ32" s="371"/>
      <c r="DA32" s="371"/>
      <c r="DB32" s="371"/>
      <c r="DC32" s="371"/>
      <c r="DD32" s="371"/>
      <c r="DE32" s="371"/>
      <c r="DF32" s="371"/>
      <c r="DG32" s="371"/>
      <c r="DH32" s="371"/>
      <c r="DI32" s="299"/>
      <c r="DJ32" s="372" t="s">
        <v>29</v>
      </c>
      <c r="DK32" s="372"/>
      <c r="DL32" s="372"/>
      <c r="DM32" s="372"/>
      <c r="DN32" s="372"/>
      <c r="DO32" s="372"/>
      <c r="DP32" s="372"/>
      <c r="DQ32" s="372"/>
      <c r="DR32" s="372"/>
      <c r="DS32" s="372"/>
      <c r="DT32" s="372"/>
      <c r="DU32" s="372"/>
      <c r="DV32" s="372"/>
      <c r="DW32" s="372" t="s">
        <v>29</v>
      </c>
      <c r="DX32" s="372"/>
      <c r="DY32" s="372"/>
      <c r="DZ32" s="372"/>
      <c r="EA32" s="372"/>
      <c r="EB32" s="372"/>
      <c r="EC32" s="372"/>
      <c r="ED32" s="372"/>
      <c r="EE32" s="372"/>
      <c r="EF32" s="372"/>
      <c r="EG32" s="372"/>
      <c r="EH32" s="372"/>
      <c r="EI32" s="372"/>
      <c r="EJ32" s="372" t="s">
        <v>29</v>
      </c>
      <c r="EK32" s="372"/>
      <c r="EL32" s="372"/>
      <c r="EM32" s="372"/>
      <c r="EN32" s="372"/>
      <c r="EO32" s="372"/>
      <c r="EP32" s="372"/>
      <c r="EQ32" s="372"/>
      <c r="ER32" s="372"/>
      <c r="ES32" s="372"/>
      <c r="ET32" s="372"/>
      <c r="EU32" s="372"/>
      <c r="EV32" s="372"/>
      <c r="EW32" s="372"/>
      <c r="EX32" s="372"/>
      <c r="EY32" s="372"/>
      <c r="EZ32" s="372"/>
      <c r="FA32" s="372"/>
      <c r="FB32" s="372"/>
      <c r="FC32" s="372"/>
      <c r="FD32" s="372"/>
      <c r="FE32" s="372"/>
      <c r="FF32" s="372"/>
      <c r="FG32" s="372"/>
      <c r="FH32" s="372"/>
      <c r="FI32" s="372"/>
    </row>
    <row r="33" spans="4:178" ht="30.75" customHeight="1">
      <c r="D33" s="539" t="s">
        <v>7</v>
      </c>
      <c r="E33" s="539"/>
      <c r="F33" s="539"/>
      <c r="G33" s="539"/>
      <c r="H33" s="539"/>
      <c r="I33" s="539"/>
      <c r="J33" s="539"/>
      <c r="K33" s="539"/>
      <c r="L33" s="521" t="s">
        <v>185</v>
      </c>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5"/>
      <c r="AY33" s="425"/>
      <c r="AZ33" s="425"/>
      <c r="BA33" s="425"/>
      <c r="BB33" s="425"/>
      <c r="BC33" s="425"/>
      <c r="BD33" s="425"/>
      <c r="BE33" s="425"/>
      <c r="BF33" s="425"/>
      <c r="BG33" s="425"/>
      <c r="BH33" s="425"/>
      <c r="BI33" s="425"/>
      <c r="BJ33" s="425"/>
      <c r="BK33" s="425"/>
      <c r="BL33" s="425"/>
      <c r="BM33" s="425"/>
      <c r="BN33" s="425"/>
      <c r="BO33" s="425"/>
      <c r="BP33" s="425"/>
      <c r="BQ33" s="425"/>
      <c r="BR33" s="425"/>
      <c r="BS33" s="425"/>
      <c r="BT33" s="425"/>
      <c r="BU33" s="425"/>
      <c r="BV33" s="425"/>
      <c r="BW33" s="425"/>
      <c r="BX33" s="425"/>
      <c r="BY33" s="425"/>
      <c r="BZ33" s="425"/>
      <c r="CA33" s="425"/>
      <c r="CB33" s="425"/>
      <c r="CC33" s="425"/>
      <c r="CD33" s="425"/>
      <c r="CE33" s="425"/>
      <c r="CF33" s="425"/>
      <c r="CG33" s="425"/>
      <c r="CH33" s="425"/>
      <c r="CI33" s="425"/>
      <c r="CJ33" s="425"/>
      <c r="CK33" s="425"/>
      <c r="CL33" s="425"/>
      <c r="CM33" s="425"/>
      <c r="CN33" s="425"/>
      <c r="CO33" s="425"/>
      <c r="CP33" s="425"/>
      <c r="CQ33" s="371" t="s">
        <v>164</v>
      </c>
      <c r="CR33" s="371"/>
      <c r="CS33" s="371"/>
      <c r="CT33" s="371"/>
      <c r="CU33" s="371"/>
      <c r="CV33" s="371"/>
      <c r="CW33" s="371"/>
      <c r="CX33" s="371"/>
      <c r="CY33" s="371" t="s">
        <v>29</v>
      </c>
      <c r="CZ33" s="371"/>
      <c r="DA33" s="371"/>
      <c r="DB33" s="371"/>
      <c r="DC33" s="371"/>
      <c r="DD33" s="371"/>
      <c r="DE33" s="371"/>
      <c r="DF33" s="371"/>
      <c r="DG33" s="371"/>
      <c r="DH33" s="371"/>
      <c r="DI33" s="299"/>
      <c r="DJ33" s="372">
        <f>DJ7</f>
        <v>7502291.0199999996</v>
      </c>
      <c r="DK33" s="510"/>
      <c r="DL33" s="510"/>
      <c r="DM33" s="510"/>
      <c r="DN33" s="510"/>
      <c r="DO33" s="510"/>
      <c r="DP33" s="510"/>
      <c r="DQ33" s="510"/>
      <c r="DR33" s="510"/>
      <c r="DS33" s="510"/>
      <c r="DT33" s="510"/>
      <c r="DU33" s="510"/>
      <c r="DV33" s="510"/>
      <c r="DW33" s="372">
        <f>DW7</f>
        <v>0</v>
      </c>
      <c r="DX33" s="510"/>
      <c r="DY33" s="510"/>
      <c r="DZ33" s="510"/>
      <c r="EA33" s="510"/>
      <c r="EB33" s="510"/>
      <c r="EC33" s="510"/>
      <c r="ED33" s="510"/>
      <c r="EE33" s="510"/>
      <c r="EF33" s="510"/>
      <c r="EG33" s="510"/>
      <c r="EH33" s="510"/>
      <c r="EI33" s="510"/>
      <c r="EJ33" s="372">
        <f>EJ7</f>
        <v>0</v>
      </c>
      <c r="EK33" s="510"/>
      <c r="EL33" s="510"/>
      <c r="EM33" s="510"/>
      <c r="EN33" s="510"/>
      <c r="EO33" s="510"/>
      <c r="EP33" s="510"/>
      <c r="EQ33" s="510"/>
      <c r="ER33" s="510"/>
      <c r="ES33" s="510"/>
      <c r="ET33" s="510"/>
      <c r="EU33" s="510"/>
      <c r="EV33" s="510"/>
      <c r="EW33" s="372"/>
      <c r="EX33" s="510"/>
      <c r="EY33" s="510"/>
      <c r="EZ33" s="510"/>
      <c r="FA33" s="510"/>
      <c r="FB33" s="510"/>
      <c r="FC33" s="510"/>
      <c r="FD33" s="510"/>
      <c r="FE33" s="510"/>
      <c r="FF33" s="510"/>
      <c r="FG33" s="510"/>
      <c r="FH33" s="510"/>
      <c r="FI33" s="510"/>
    </row>
    <row r="34" spans="4:178">
      <c r="D34" s="540"/>
      <c r="E34" s="540"/>
      <c r="F34" s="540"/>
      <c r="G34" s="540"/>
      <c r="H34" s="540"/>
      <c r="I34" s="540"/>
      <c r="J34" s="540"/>
      <c r="K34" s="540"/>
      <c r="L34" s="521" t="s">
        <v>162</v>
      </c>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5"/>
      <c r="AY34" s="425"/>
      <c r="AZ34" s="425"/>
      <c r="BA34" s="425"/>
      <c r="BB34" s="425"/>
      <c r="BC34" s="425"/>
      <c r="BD34" s="425"/>
      <c r="BE34" s="425"/>
      <c r="BF34" s="425"/>
      <c r="BG34" s="425"/>
      <c r="BH34" s="425"/>
      <c r="BI34" s="425"/>
      <c r="BJ34" s="425"/>
      <c r="BK34" s="425"/>
      <c r="BL34" s="425"/>
      <c r="BM34" s="425"/>
      <c r="BN34" s="425"/>
      <c r="BO34" s="425"/>
      <c r="BP34" s="425"/>
      <c r="BQ34" s="425"/>
      <c r="BR34" s="425"/>
      <c r="BS34" s="425"/>
      <c r="BT34" s="425"/>
      <c r="BU34" s="425"/>
      <c r="BV34" s="425"/>
      <c r="BW34" s="425"/>
      <c r="BX34" s="425"/>
      <c r="BY34" s="425"/>
      <c r="BZ34" s="425"/>
      <c r="CA34" s="425"/>
      <c r="CB34" s="425"/>
      <c r="CC34" s="425"/>
      <c r="CD34" s="425"/>
      <c r="CE34" s="425"/>
      <c r="CF34" s="425"/>
      <c r="CG34" s="425"/>
      <c r="CH34" s="425"/>
      <c r="CI34" s="425"/>
      <c r="CJ34" s="425"/>
      <c r="CK34" s="425"/>
      <c r="CL34" s="425"/>
      <c r="CM34" s="425"/>
      <c r="CN34" s="425"/>
      <c r="CO34" s="425"/>
      <c r="CP34" s="425"/>
      <c r="CQ34" s="371"/>
      <c r="CR34" s="371"/>
      <c r="CS34" s="371"/>
      <c r="CT34" s="371"/>
      <c r="CU34" s="371"/>
      <c r="CV34" s="371"/>
      <c r="CW34" s="371"/>
      <c r="CX34" s="371"/>
      <c r="CY34" s="371"/>
      <c r="CZ34" s="371"/>
      <c r="DA34" s="371"/>
      <c r="DB34" s="371"/>
      <c r="DC34" s="371"/>
      <c r="DD34" s="371"/>
      <c r="DE34" s="371"/>
      <c r="DF34" s="371"/>
      <c r="DG34" s="371"/>
      <c r="DH34" s="371"/>
      <c r="DI34" s="299"/>
      <c r="DJ34" s="372"/>
      <c r="DK34" s="372"/>
      <c r="DL34" s="372"/>
      <c r="DM34" s="372"/>
      <c r="DN34" s="372"/>
      <c r="DO34" s="372"/>
      <c r="DP34" s="372"/>
      <c r="DQ34" s="372"/>
      <c r="DR34" s="372"/>
      <c r="DS34" s="372"/>
      <c r="DT34" s="372"/>
      <c r="DU34" s="372"/>
      <c r="DV34" s="372"/>
      <c r="DW34" s="372"/>
      <c r="DX34" s="372"/>
      <c r="DY34" s="372"/>
      <c r="DZ34" s="372"/>
      <c r="EA34" s="372"/>
      <c r="EB34" s="372"/>
      <c r="EC34" s="372"/>
      <c r="ED34" s="372"/>
      <c r="EE34" s="372"/>
      <c r="EF34" s="372"/>
      <c r="EG34" s="372"/>
      <c r="EH34" s="372"/>
      <c r="EI34" s="372"/>
      <c r="EJ34" s="372"/>
      <c r="EK34" s="372"/>
      <c r="EL34" s="372"/>
      <c r="EM34" s="372"/>
      <c r="EN34" s="372"/>
      <c r="EO34" s="372"/>
      <c r="EP34" s="372"/>
      <c r="EQ34" s="372"/>
      <c r="ER34" s="372"/>
      <c r="ES34" s="372"/>
      <c r="ET34" s="372"/>
      <c r="EU34" s="372"/>
      <c r="EV34" s="372"/>
      <c r="EW34" s="372"/>
      <c r="EX34" s="372"/>
      <c r="EY34" s="372"/>
      <c r="EZ34" s="372"/>
      <c r="FA34" s="372"/>
      <c r="FB34" s="372"/>
      <c r="FC34" s="372"/>
      <c r="FD34" s="372"/>
      <c r="FE34" s="372"/>
      <c r="FF34" s="372"/>
      <c r="FG34" s="372"/>
      <c r="FH34" s="372"/>
      <c r="FI34" s="372"/>
    </row>
    <row r="35" spans="4:178">
      <c r="D35" s="540"/>
      <c r="E35" s="540"/>
      <c r="F35" s="540"/>
      <c r="G35" s="540"/>
      <c r="H35" s="540"/>
      <c r="I35" s="540"/>
      <c r="J35" s="540"/>
      <c r="K35" s="540"/>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2"/>
      <c r="AN35" s="542"/>
      <c r="AO35" s="542"/>
      <c r="AP35" s="542"/>
      <c r="AQ35" s="542"/>
      <c r="AR35" s="542"/>
      <c r="AS35" s="542"/>
      <c r="AT35" s="542"/>
      <c r="AU35" s="542"/>
      <c r="AV35" s="542"/>
      <c r="AW35" s="542"/>
      <c r="AX35" s="542"/>
      <c r="AY35" s="542"/>
      <c r="AZ35" s="542"/>
      <c r="BA35" s="542"/>
      <c r="BB35" s="542"/>
      <c r="BC35" s="542"/>
      <c r="BD35" s="542"/>
      <c r="BE35" s="542"/>
      <c r="BF35" s="542"/>
      <c r="BG35" s="542"/>
      <c r="BH35" s="542"/>
      <c r="BI35" s="542"/>
      <c r="BJ35" s="542"/>
      <c r="BK35" s="542"/>
      <c r="BL35" s="542"/>
      <c r="BM35" s="542"/>
      <c r="BN35" s="542"/>
      <c r="BO35" s="542"/>
      <c r="BP35" s="542"/>
      <c r="BQ35" s="542"/>
      <c r="BR35" s="542"/>
      <c r="BS35" s="542"/>
      <c r="BT35" s="542"/>
      <c r="BU35" s="542"/>
      <c r="BV35" s="542"/>
      <c r="BW35" s="542"/>
      <c r="BX35" s="542"/>
      <c r="BY35" s="542"/>
      <c r="BZ35" s="542"/>
      <c r="CA35" s="542"/>
      <c r="CB35" s="542"/>
      <c r="CC35" s="542"/>
      <c r="CD35" s="542"/>
      <c r="CE35" s="542"/>
      <c r="CF35" s="542"/>
      <c r="CG35" s="542"/>
      <c r="CH35" s="542"/>
      <c r="CI35" s="542"/>
      <c r="CJ35" s="542"/>
      <c r="CK35" s="542"/>
      <c r="CL35" s="542"/>
      <c r="CM35" s="542"/>
      <c r="CN35" s="542"/>
      <c r="CO35" s="542"/>
      <c r="CP35" s="542"/>
      <c r="CQ35" s="371" t="s">
        <v>165</v>
      </c>
      <c r="CR35" s="371"/>
      <c r="CS35" s="371"/>
      <c r="CT35" s="371"/>
      <c r="CU35" s="371"/>
      <c r="CV35" s="371"/>
      <c r="CW35" s="371"/>
      <c r="CX35" s="371"/>
      <c r="CY35" s="371" t="s">
        <v>183</v>
      </c>
      <c r="CZ35" s="371"/>
      <c r="DA35" s="371"/>
      <c r="DB35" s="371"/>
      <c r="DC35" s="371"/>
      <c r="DD35" s="371"/>
      <c r="DE35" s="371"/>
      <c r="DF35" s="371"/>
      <c r="DG35" s="371"/>
      <c r="DH35" s="371"/>
      <c r="DI35" s="299"/>
      <c r="DJ35" s="372">
        <f>DJ33</f>
        <v>7502291.0199999996</v>
      </c>
      <c r="DK35" s="372"/>
      <c r="DL35" s="372"/>
      <c r="DM35" s="372"/>
      <c r="DN35" s="372"/>
      <c r="DO35" s="372"/>
      <c r="DP35" s="372"/>
      <c r="DQ35" s="372"/>
      <c r="DR35" s="372"/>
      <c r="DS35" s="372"/>
      <c r="DT35" s="372"/>
      <c r="DU35" s="372"/>
      <c r="DV35" s="372"/>
      <c r="DW35" s="372">
        <f>DW33</f>
        <v>0</v>
      </c>
      <c r="DX35" s="372"/>
      <c r="DY35" s="372"/>
      <c r="DZ35" s="372"/>
      <c r="EA35" s="372"/>
      <c r="EB35" s="372"/>
      <c r="EC35" s="372"/>
      <c r="ED35" s="372"/>
      <c r="EE35" s="372"/>
      <c r="EF35" s="372"/>
      <c r="EG35" s="372"/>
      <c r="EH35" s="372"/>
      <c r="EI35" s="372"/>
      <c r="EJ35" s="372">
        <f>EJ33</f>
        <v>0</v>
      </c>
      <c r="EK35" s="372"/>
      <c r="EL35" s="372"/>
      <c r="EM35" s="372"/>
      <c r="EN35" s="372"/>
      <c r="EO35" s="372"/>
      <c r="EP35" s="372"/>
      <c r="EQ35" s="372"/>
      <c r="ER35" s="372"/>
      <c r="ES35" s="372"/>
      <c r="ET35" s="372"/>
      <c r="EU35" s="372"/>
      <c r="EV35" s="372"/>
      <c r="EW35" s="372"/>
      <c r="EX35" s="372"/>
      <c r="EY35" s="372"/>
      <c r="EZ35" s="372"/>
      <c r="FA35" s="372"/>
      <c r="FB35" s="372"/>
      <c r="FC35" s="372"/>
      <c r="FD35" s="372"/>
      <c r="FE35" s="372"/>
      <c r="FF35" s="372"/>
      <c r="FG35" s="372"/>
      <c r="FH35" s="372"/>
      <c r="FI35" s="372"/>
    </row>
    <row r="36" spans="4:178">
      <c r="D36" s="540"/>
      <c r="E36" s="540"/>
      <c r="F36" s="540"/>
      <c r="G36" s="540"/>
      <c r="H36" s="540"/>
      <c r="I36" s="540"/>
      <c r="J36" s="540"/>
      <c r="K36" s="540"/>
      <c r="L36" s="542"/>
      <c r="M36" s="542"/>
      <c r="N36" s="542"/>
      <c r="O36" s="542"/>
      <c r="P36" s="542"/>
      <c r="Q36" s="542"/>
      <c r="R36" s="542"/>
      <c r="S36" s="542"/>
      <c r="T36" s="542"/>
      <c r="U36" s="542"/>
      <c r="V36" s="542"/>
      <c r="W36" s="542"/>
      <c r="X36" s="542"/>
      <c r="Y36" s="542"/>
      <c r="Z36" s="542"/>
      <c r="AA36" s="542"/>
      <c r="AB36" s="542"/>
      <c r="AC36" s="542"/>
      <c r="AD36" s="542"/>
      <c r="AE36" s="542"/>
      <c r="AF36" s="542"/>
      <c r="AG36" s="542"/>
      <c r="AH36" s="542"/>
      <c r="AI36" s="542"/>
      <c r="AJ36" s="542"/>
      <c r="AK36" s="542"/>
      <c r="AL36" s="542"/>
      <c r="AM36" s="542"/>
      <c r="AN36" s="542"/>
      <c r="AO36" s="542"/>
      <c r="AP36" s="542"/>
      <c r="AQ36" s="542"/>
      <c r="AR36" s="542"/>
      <c r="AS36" s="542"/>
      <c r="AT36" s="542"/>
      <c r="AU36" s="542"/>
      <c r="AV36" s="542"/>
      <c r="AW36" s="542"/>
      <c r="AX36" s="542"/>
      <c r="AY36" s="542"/>
      <c r="AZ36" s="542"/>
      <c r="BA36" s="542"/>
      <c r="BB36" s="542"/>
      <c r="BC36" s="542"/>
      <c r="BD36" s="542"/>
      <c r="BE36" s="542"/>
      <c r="BF36" s="542"/>
      <c r="BG36" s="542"/>
      <c r="BH36" s="542"/>
      <c r="BI36" s="542"/>
      <c r="BJ36" s="542"/>
      <c r="BK36" s="542"/>
      <c r="BL36" s="542"/>
      <c r="BM36" s="542"/>
      <c r="BN36" s="542"/>
      <c r="BO36" s="542"/>
      <c r="BP36" s="542"/>
      <c r="BQ36" s="542"/>
      <c r="BR36" s="542"/>
      <c r="BS36" s="542"/>
      <c r="BT36" s="542"/>
      <c r="BU36" s="542"/>
      <c r="BV36" s="542"/>
      <c r="BW36" s="542"/>
      <c r="BX36" s="542"/>
      <c r="BY36" s="542"/>
      <c r="BZ36" s="542"/>
      <c r="CA36" s="542"/>
      <c r="CB36" s="542"/>
      <c r="CC36" s="542"/>
      <c r="CD36" s="542"/>
      <c r="CE36" s="542"/>
      <c r="CF36" s="542"/>
      <c r="CG36" s="542"/>
      <c r="CH36" s="542"/>
      <c r="CI36" s="542"/>
      <c r="CJ36" s="542"/>
      <c r="CK36" s="542"/>
      <c r="CL36" s="542"/>
      <c r="CM36" s="542"/>
      <c r="CN36" s="542"/>
      <c r="CO36" s="542"/>
      <c r="CP36" s="542"/>
      <c r="CQ36" s="371" t="s">
        <v>188</v>
      </c>
      <c r="CR36" s="371"/>
      <c r="CS36" s="371"/>
      <c r="CT36" s="371"/>
      <c r="CU36" s="371"/>
      <c r="CV36" s="371"/>
      <c r="CW36" s="371"/>
      <c r="CX36" s="371"/>
      <c r="CY36" s="371" t="s">
        <v>183</v>
      </c>
      <c r="CZ36" s="371"/>
      <c r="DA36" s="371"/>
      <c r="DB36" s="371"/>
      <c r="DC36" s="371"/>
      <c r="DD36" s="371"/>
      <c r="DE36" s="371"/>
      <c r="DF36" s="371"/>
      <c r="DG36" s="371"/>
      <c r="DH36" s="371"/>
      <c r="DI36" s="299"/>
      <c r="DJ36" s="372" t="s">
        <v>29</v>
      </c>
      <c r="DK36" s="372"/>
      <c r="DL36" s="372"/>
      <c r="DM36" s="372"/>
      <c r="DN36" s="372"/>
      <c r="DO36" s="372"/>
      <c r="DP36" s="372"/>
      <c r="DQ36" s="372"/>
      <c r="DR36" s="372"/>
      <c r="DS36" s="372"/>
      <c r="DT36" s="372"/>
      <c r="DU36" s="372"/>
      <c r="DV36" s="372"/>
      <c r="DW36" s="372"/>
      <c r="DX36" s="372"/>
      <c r="DY36" s="372"/>
      <c r="DZ36" s="372"/>
      <c r="EA36" s="372"/>
      <c r="EB36" s="372"/>
      <c r="EC36" s="372"/>
      <c r="ED36" s="372"/>
      <c r="EE36" s="372"/>
      <c r="EF36" s="372"/>
      <c r="EG36" s="372"/>
      <c r="EH36" s="372"/>
      <c r="EI36" s="372"/>
      <c r="EJ36" s="372"/>
      <c r="EK36" s="372"/>
      <c r="EL36" s="372"/>
      <c r="EM36" s="372"/>
      <c r="EN36" s="372"/>
      <c r="EO36" s="372"/>
      <c r="EP36" s="372"/>
      <c r="EQ36" s="372"/>
      <c r="ER36" s="372"/>
      <c r="ES36" s="372"/>
      <c r="ET36" s="372"/>
      <c r="EU36" s="372"/>
      <c r="EV36" s="372"/>
      <c r="EW36" s="372"/>
      <c r="EX36" s="372"/>
      <c r="EY36" s="372"/>
      <c r="EZ36" s="372"/>
      <c r="FA36" s="372"/>
      <c r="FB36" s="372"/>
      <c r="FC36" s="372"/>
      <c r="FD36" s="372"/>
      <c r="FE36" s="372"/>
      <c r="FF36" s="372"/>
      <c r="FG36" s="372"/>
      <c r="FH36" s="372"/>
      <c r="FI36" s="372"/>
    </row>
    <row r="37" spans="4:178">
      <c r="D37" s="541"/>
      <c r="E37" s="541"/>
      <c r="F37" s="541"/>
      <c r="G37" s="541"/>
      <c r="H37" s="541"/>
      <c r="I37" s="541"/>
      <c r="J37" s="541"/>
      <c r="K37" s="541"/>
      <c r="L37" s="521"/>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c r="AQ37" s="425"/>
      <c r="AR37" s="425"/>
      <c r="AS37" s="425"/>
      <c r="AT37" s="425"/>
      <c r="AU37" s="425"/>
      <c r="AV37" s="425"/>
      <c r="AW37" s="425"/>
      <c r="AX37" s="425"/>
      <c r="AY37" s="425"/>
      <c r="AZ37" s="425"/>
      <c r="BA37" s="425"/>
      <c r="BB37" s="425"/>
      <c r="BC37" s="425"/>
      <c r="BD37" s="425"/>
      <c r="BE37" s="425"/>
      <c r="BF37" s="425"/>
      <c r="BG37" s="425"/>
      <c r="BH37" s="425"/>
      <c r="BI37" s="425"/>
      <c r="BJ37" s="425"/>
      <c r="BK37" s="425"/>
      <c r="BL37" s="425"/>
      <c r="BM37" s="425"/>
      <c r="BN37" s="425"/>
      <c r="BO37" s="425"/>
      <c r="BP37" s="425"/>
      <c r="BQ37" s="425"/>
      <c r="BR37" s="425"/>
      <c r="BS37" s="425"/>
      <c r="BT37" s="425"/>
      <c r="BU37" s="425"/>
      <c r="BV37" s="425"/>
      <c r="BW37" s="425"/>
      <c r="BX37" s="425"/>
      <c r="BY37" s="425"/>
      <c r="BZ37" s="425"/>
      <c r="CA37" s="425"/>
      <c r="CB37" s="425"/>
      <c r="CC37" s="425"/>
      <c r="CD37" s="425"/>
      <c r="CE37" s="425"/>
      <c r="CF37" s="425"/>
      <c r="CG37" s="425"/>
      <c r="CH37" s="425"/>
      <c r="CI37" s="425"/>
      <c r="CJ37" s="425"/>
      <c r="CK37" s="425"/>
      <c r="CL37" s="425"/>
      <c r="CM37" s="425"/>
      <c r="CN37" s="425"/>
      <c r="CO37" s="425"/>
      <c r="CP37" s="425"/>
      <c r="CQ37" s="371" t="s">
        <v>189</v>
      </c>
      <c r="CR37" s="371"/>
      <c r="CS37" s="371"/>
      <c r="CT37" s="371"/>
      <c r="CU37" s="371"/>
      <c r="CV37" s="371"/>
      <c r="CW37" s="371"/>
      <c r="CX37" s="371"/>
      <c r="CY37" s="371" t="s">
        <v>184</v>
      </c>
      <c r="CZ37" s="371"/>
      <c r="DA37" s="371"/>
      <c r="DB37" s="371"/>
      <c r="DC37" s="371"/>
      <c r="DD37" s="371"/>
      <c r="DE37" s="371"/>
      <c r="DF37" s="371"/>
      <c r="DG37" s="371"/>
      <c r="DH37" s="371"/>
      <c r="DI37" s="299"/>
      <c r="DJ37" s="372" t="s">
        <v>29</v>
      </c>
      <c r="DK37" s="372"/>
      <c r="DL37" s="372"/>
      <c r="DM37" s="372"/>
      <c r="DN37" s="372"/>
      <c r="DO37" s="372"/>
      <c r="DP37" s="372"/>
      <c r="DQ37" s="372"/>
      <c r="DR37" s="372"/>
      <c r="DS37" s="372"/>
      <c r="DT37" s="372"/>
      <c r="DU37" s="372"/>
      <c r="DV37" s="372"/>
      <c r="DW37" s="372" t="s">
        <v>29</v>
      </c>
      <c r="DX37" s="372"/>
      <c r="DY37" s="372"/>
      <c r="DZ37" s="372"/>
      <c r="EA37" s="372"/>
      <c r="EB37" s="372"/>
      <c r="EC37" s="372"/>
      <c r="ED37" s="372"/>
      <c r="EE37" s="372"/>
      <c r="EF37" s="372"/>
      <c r="EG37" s="372"/>
      <c r="EH37" s="372"/>
      <c r="EI37" s="372"/>
      <c r="EJ37" s="372"/>
      <c r="EK37" s="372"/>
      <c r="EL37" s="372"/>
      <c r="EM37" s="372"/>
      <c r="EN37" s="372"/>
      <c r="EO37" s="372"/>
      <c r="EP37" s="372"/>
      <c r="EQ37" s="372"/>
      <c r="ER37" s="372"/>
      <c r="ES37" s="372"/>
      <c r="ET37" s="372"/>
      <c r="EU37" s="372"/>
      <c r="EV37" s="372"/>
      <c r="EW37" s="372"/>
      <c r="EX37" s="372"/>
      <c r="EY37" s="372"/>
      <c r="EZ37" s="372"/>
      <c r="FA37" s="372"/>
      <c r="FB37" s="372"/>
      <c r="FC37" s="372"/>
      <c r="FD37" s="372"/>
      <c r="FE37" s="372"/>
      <c r="FF37" s="372"/>
      <c r="FG37" s="372"/>
      <c r="FH37" s="372"/>
      <c r="FI37" s="372"/>
    </row>
    <row r="39" spans="4:178" ht="18" customHeight="1">
      <c r="L39" s="6" t="s">
        <v>166</v>
      </c>
      <c r="AT39" s="376"/>
      <c r="AU39" s="376"/>
      <c r="AV39" s="376"/>
      <c r="AW39" s="376"/>
      <c r="AX39" s="376"/>
      <c r="AY39" s="376"/>
      <c r="AZ39" s="376"/>
      <c r="BA39" s="376"/>
      <c r="BB39" s="376"/>
      <c r="BC39" s="376"/>
      <c r="BD39" s="376"/>
      <c r="BE39" s="376"/>
      <c r="BF39" s="376"/>
      <c r="BG39" s="376"/>
      <c r="BH39" s="376"/>
      <c r="BI39" s="376"/>
      <c r="BJ39" s="376"/>
      <c r="BK39" s="376"/>
      <c r="BN39" s="376"/>
      <c r="BO39" s="376"/>
      <c r="BP39" s="376"/>
      <c r="BQ39" s="376"/>
      <c r="BR39" s="376"/>
      <c r="BS39" s="376"/>
      <c r="BT39" s="376"/>
      <c r="BU39" s="376"/>
      <c r="BV39" s="376"/>
      <c r="BW39" s="376"/>
      <c r="BX39" s="376"/>
      <c r="BY39" s="376"/>
      <c r="CB39" s="376" t="s">
        <v>855</v>
      </c>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row>
    <row r="40" spans="4:178" ht="16.5" customHeight="1">
      <c r="L40" s="6" t="s">
        <v>167</v>
      </c>
      <c r="AT40" s="508" t="s">
        <v>168</v>
      </c>
      <c r="AU40" s="508"/>
      <c r="AV40" s="508"/>
      <c r="AW40" s="508"/>
      <c r="AX40" s="508"/>
      <c r="AY40" s="508"/>
      <c r="AZ40" s="508"/>
      <c r="BA40" s="508"/>
      <c r="BB40" s="508"/>
      <c r="BC40" s="508"/>
      <c r="BD40" s="508"/>
      <c r="BE40" s="508"/>
      <c r="BF40" s="508"/>
      <c r="BG40" s="508"/>
      <c r="BH40" s="508"/>
      <c r="BI40" s="508"/>
      <c r="BJ40" s="508"/>
      <c r="BK40" s="508"/>
      <c r="BN40" s="508" t="s">
        <v>14</v>
      </c>
      <c r="BO40" s="508"/>
      <c r="BP40" s="508"/>
      <c r="BQ40" s="508"/>
      <c r="BR40" s="508"/>
      <c r="BS40" s="508"/>
      <c r="BT40" s="508"/>
      <c r="BU40" s="508"/>
      <c r="BV40" s="508"/>
      <c r="BW40" s="508"/>
      <c r="BX40" s="508"/>
      <c r="BY40" s="508"/>
      <c r="CB40" s="508" t="s">
        <v>15</v>
      </c>
      <c r="CC40" s="508"/>
      <c r="CD40" s="508"/>
      <c r="CE40" s="508"/>
      <c r="CF40" s="508"/>
      <c r="CG40" s="508"/>
      <c r="CH40" s="508"/>
      <c r="CI40" s="508"/>
      <c r="CJ40" s="508"/>
      <c r="CK40" s="508"/>
      <c r="CL40" s="508"/>
      <c r="CM40" s="508"/>
      <c r="CN40" s="508"/>
      <c r="CO40" s="508"/>
      <c r="CP40" s="508"/>
      <c r="CQ40" s="508"/>
      <c r="CR40" s="508"/>
      <c r="CS40" s="508"/>
      <c r="CT40" s="508"/>
      <c r="CU40" s="508"/>
      <c r="CV40" s="508"/>
      <c r="CW40" s="508"/>
      <c r="CX40" s="508"/>
      <c r="CY40" s="508"/>
      <c r="CZ40" s="508"/>
    </row>
    <row r="41" spans="4:178" ht="3" customHeight="1">
      <c r="AT41" s="11"/>
      <c r="AU41" s="11"/>
      <c r="AV41" s="11"/>
      <c r="AW41" s="11"/>
      <c r="AX41" s="11"/>
      <c r="AY41" s="11"/>
      <c r="AZ41" s="11"/>
      <c r="BA41" s="11"/>
      <c r="BB41" s="11"/>
      <c r="BC41" s="11"/>
      <c r="BD41" s="11"/>
      <c r="BE41" s="11"/>
      <c r="BF41" s="11"/>
      <c r="BG41" s="11"/>
      <c r="BH41" s="11"/>
      <c r="BI41" s="11"/>
      <c r="BJ41" s="11"/>
      <c r="BK41" s="11"/>
      <c r="BN41" s="11"/>
      <c r="BO41" s="11"/>
      <c r="BP41" s="11"/>
      <c r="BQ41" s="11"/>
      <c r="BR41" s="11"/>
      <c r="BS41" s="11"/>
      <c r="BT41" s="11"/>
      <c r="BU41" s="11"/>
      <c r="BV41" s="11"/>
      <c r="BW41" s="11"/>
      <c r="BX41" s="11"/>
      <c r="BY41" s="11"/>
      <c r="CB41" s="11"/>
      <c r="CC41" s="11"/>
      <c r="CD41" s="11"/>
      <c r="CE41" s="11"/>
      <c r="CF41" s="11"/>
      <c r="CG41" s="11"/>
      <c r="CH41" s="11"/>
      <c r="CI41" s="11"/>
      <c r="CJ41" s="11"/>
      <c r="CK41" s="11"/>
      <c r="CL41" s="11"/>
      <c r="CM41" s="11"/>
      <c r="CN41" s="11"/>
      <c r="CO41" s="11"/>
      <c r="CP41" s="11"/>
      <c r="CQ41" s="11"/>
      <c r="CR41" s="11"/>
      <c r="CS41" s="11"/>
      <c r="CT41" s="11"/>
      <c r="CU41" s="11"/>
    </row>
    <row r="42" spans="4:178">
      <c r="L42" s="6" t="s">
        <v>169</v>
      </c>
      <c r="AP42" s="376"/>
      <c r="AQ42" s="376"/>
      <c r="AR42" s="376"/>
      <c r="AS42" s="376"/>
      <c r="AT42" s="376"/>
      <c r="AU42" s="376"/>
      <c r="AV42" s="376"/>
      <c r="AW42" s="376"/>
      <c r="AX42" s="376"/>
      <c r="AY42" s="376"/>
      <c r="AZ42" s="376"/>
      <c r="BA42" s="376"/>
      <c r="BB42" s="376"/>
      <c r="BC42" s="376"/>
      <c r="BD42" s="376"/>
      <c r="BE42" s="376"/>
      <c r="BF42" s="376"/>
      <c r="BG42" s="376"/>
      <c r="BJ42" s="376"/>
      <c r="BK42" s="376"/>
      <c r="BL42" s="376"/>
      <c r="BM42" s="376"/>
      <c r="BN42" s="376"/>
      <c r="BO42" s="376"/>
      <c r="BP42" s="376"/>
      <c r="BQ42" s="376"/>
      <c r="BR42" s="376"/>
      <c r="BS42" s="376"/>
      <c r="BT42" s="376"/>
      <c r="BU42" s="376"/>
      <c r="BV42" s="376"/>
      <c r="BW42" s="376"/>
      <c r="BX42" s="376"/>
      <c r="BY42" s="376"/>
      <c r="BZ42" s="376"/>
      <c r="CA42" s="376"/>
      <c r="CB42" s="376"/>
      <c r="CC42" s="376"/>
      <c r="CD42" s="376"/>
      <c r="CE42" s="376"/>
      <c r="CG42" s="444" t="s">
        <v>860</v>
      </c>
      <c r="CH42" s="444"/>
      <c r="CI42" s="444"/>
      <c r="CJ42" s="444"/>
      <c r="CK42" s="444"/>
      <c r="CL42" s="444"/>
      <c r="CM42" s="444"/>
      <c r="CN42" s="444"/>
      <c r="CO42" s="444"/>
      <c r="CP42" s="444"/>
      <c r="CQ42" s="444"/>
      <c r="CR42" s="444"/>
      <c r="CS42" s="444"/>
      <c r="CT42" s="444"/>
      <c r="CU42" s="444"/>
      <c r="CV42" s="444"/>
      <c r="CW42" s="444"/>
      <c r="CX42" s="444"/>
    </row>
    <row r="43" spans="4:178">
      <c r="AP43" s="508" t="s">
        <v>168</v>
      </c>
      <c r="AQ43" s="508"/>
      <c r="AR43" s="508"/>
      <c r="AS43" s="508"/>
      <c r="AT43" s="508"/>
      <c r="AU43" s="508"/>
      <c r="AV43" s="508"/>
      <c r="AW43" s="508"/>
      <c r="AX43" s="508"/>
      <c r="AY43" s="508"/>
      <c r="AZ43" s="508"/>
      <c r="BA43" s="508"/>
      <c r="BB43" s="508"/>
      <c r="BC43" s="508"/>
      <c r="BD43" s="508"/>
      <c r="BE43" s="508"/>
      <c r="BF43" s="508"/>
      <c r="BG43" s="508"/>
      <c r="BJ43" s="544" t="s">
        <v>170</v>
      </c>
      <c r="BK43" s="544"/>
      <c r="BL43" s="544"/>
      <c r="BM43" s="544"/>
      <c r="BN43" s="544"/>
      <c r="BO43" s="544"/>
      <c r="BP43" s="544"/>
      <c r="BQ43" s="544"/>
      <c r="BR43" s="544"/>
      <c r="BS43" s="544"/>
      <c r="BT43" s="544"/>
      <c r="BU43" s="544"/>
      <c r="BV43" s="544"/>
      <c r="BW43" s="544"/>
      <c r="BX43" s="544"/>
      <c r="BY43" s="544"/>
      <c r="BZ43" s="544"/>
      <c r="CA43" s="544"/>
      <c r="CB43" s="544"/>
      <c r="CC43" s="544"/>
      <c r="CD43" s="544"/>
      <c r="CE43" s="544"/>
      <c r="CG43" s="394" t="s">
        <v>171</v>
      </c>
      <c r="CH43" s="394"/>
      <c r="CI43" s="394"/>
      <c r="CJ43" s="394"/>
      <c r="CK43" s="394"/>
      <c r="CL43" s="394"/>
      <c r="CM43" s="394"/>
      <c r="CN43" s="394"/>
      <c r="CO43" s="394"/>
      <c r="CP43" s="394"/>
      <c r="CQ43" s="394"/>
      <c r="CR43" s="394"/>
      <c r="CS43" s="394"/>
      <c r="CT43" s="394"/>
      <c r="CU43" s="394"/>
      <c r="CV43" s="394"/>
      <c r="CW43" s="394"/>
      <c r="CX43" s="394"/>
    </row>
    <row r="44" spans="4:178" ht="3" customHeight="1">
      <c r="AP44" s="11"/>
      <c r="AQ44" s="11"/>
      <c r="AR44" s="11"/>
      <c r="AS44" s="11"/>
      <c r="AT44" s="11"/>
      <c r="AU44" s="11"/>
      <c r="AV44" s="11"/>
      <c r="AW44" s="11"/>
      <c r="AX44" s="11"/>
      <c r="AY44" s="11"/>
      <c r="AZ44" s="11"/>
      <c r="BA44" s="11"/>
      <c r="BB44" s="11"/>
      <c r="BC44" s="11"/>
      <c r="BD44" s="11"/>
      <c r="BE44" s="11"/>
      <c r="BF44" s="11"/>
      <c r="BG44" s="11"/>
      <c r="BJ44" s="11"/>
      <c r="BK44" s="11"/>
      <c r="BL44" s="11"/>
      <c r="BM44" s="11"/>
      <c r="BN44" s="11"/>
      <c r="BO44" s="11"/>
      <c r="BP44" s="11"/>
      <c r="BQ44" s="11"/>
      <c r="BR44" s="11"/>
      <c r="BS44" s="11"/>
      <c r="BT44" s="11"/>
      <c r="BU44" s="11"/>
      <c r="BV44" s="11"/>
      <c r="BW44" s="11"/>
      <c r="BX44" s="11"/>
      <c r="BY44" s="11"/>
      <c r="BZ44" s="11"/>
      <c r="CA44" s="11"/>
      <c r="CD44" s="11"/>
      <c r="CE44" s="11"/>
      <c r="CF44" s="11"/>
      <c r="CG44" s="11"/>
      <c r="CH44" s="11"/>
      <c r="CI44" s="11"/>
      <c r="CJ44" s="11"/>
      <c r="CK44" s="11"/>
      <c r="CL44" s="11"/>
      <c r="CM44" s="11"/>
      <c r="CN44" s="11"/>
      <c r="CO44" s="11"/>
      <c r="CP44" s="11"/>
      <c r="CQ44" s="11"/>
      <c r="CR44" s="11"/>
      <c r="CS44" s="11"/>
      <c r="CT44" s="11"/>
      <c r="CU44" s="11"/>
    </row>
    <row r="45" spans="4:178">
      <c r="L45" s="377" t="s">
        <v>202</v>
      </c>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row>
    <row r="46" spans="4:178" ht="12.75" customHeight="1">
      <c r="L46" s="7"/>
      <c r="M46" s="7"/>
      <c r="N46" s="9"/>
      <c r="O46" s="9"/>
      <c r="P46" s="9"/>
      <c r="T46" s="9"/>
      <c r="U46" s="9"/>
      <c r="V46" s="9"/>
      <c r="W46" s="9"/>
      <c r="X46" s="9"/>
      <c r="Y46" s="9"/>
      <c r="Z46" s="9"/>
      <c r="AA46" s="9"/>
      <c r="AB46" s="9"/>
      <c r="AC46" s="9"/>
      <c r="AD46" s="9"/>
      <c r="AE46" s="9"/>
      <c r="AF46" s="9"/>
      <c r="AG46" s="9"/>
      <c r="AH46" s="9"/>
      <c r="AI46" s="7"/>
      <c r="AJ46" s="7"/>
      <c r="AK46" s="7"/>
      <c r="AL46" s="8"/>
      <c r="AM46" s="8"/>
      <c r="AN46" s="8"/>
    </row>
    <row r="47" spans="4:178" ht="17.25" customHeight="1">
      <c r="D47" s="504" t="s">
        <v>222</v>
      </c>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c r="AP47" s="504"/>
      <c r="AQ47" s="504"/>
      <c r="AR47" s="504"/>
      <c r="AS47" s="504"/>
      <c r="AT47" s="504"/>
      <c r="AU47" s="504"/>
      <c r="AV47" s="504"/>
      <c r="AW47" s="504"/>
      <c r="AX47" s="504"/>
      <c r="AY47" s="504"/>
      <c r="AZ47" s="504"/>
      <c r="BA47" s="504"/>
      <c r="BB47" s="504"/>
      <c r="BC47" s="504"/>
      <c r="BD47" s="504"/>
      <c r="BE47" s="504"/>
      <c r="BF47" s="504"/>
      <c r="BG47" s="504"/>
      <c r="BH47" s="504"/>
      <c r="BI47" s="504"/>
      <c r="BJ47" s="504"/>
      <c r="BK47" s="504"/>
      <c r="BL47" s="504"/>
      <c r="BM47" s="504"/>
      <c r="BN47" s="504"/>
      <c r="BO47" s="504"/>
      <c r="BP47" s="504"/>
      <c r="BQ47" s="504"/>
      <c r="BR47" s="504"/>
      <c r="BS47" s="504"/>
      <c r="BT47" s="504"/>
      <c r="BU47" s="504"/>
      <c r="BV47" s="504"/>
      <c r="BW47" s="504"/>
      <c r="BX47" s="504"/>
      <c r="BY47" s="504"/>
      <c r="BZ47" s="504"/>
      <c r="CA47" s="504"/>
      <c r="CB47" s="504"/>
      <c r="CC47" s="504"/>
      <c r="CD47" s="504"/>
      <c r="CE47" s="504"/>
      <c r="CF47" s="504"/>
      <c r="CG47" s="504"/>
      <c r="CH47" s="504"/>
      <c r="CI47" s="504"/>
      <c r="CJ47" s="504"/>
      <c r="CK47" s="504"/>
      <c r="CL47" s="504"/>
      <c r="CM47" s="504"/>
      <c r="CN47" s="504"/>
      <c r="CO47" s="504"/>
      <c r="CP47" s="504"/>
      <c r="CQ47" s="504"/>
      <c r="CR47" s="504"/>
      <c r="CS47" s="504"/>
      <c r="CT47" s="504"/>
      <c r="CU47" s="504"/>
      <c r="CV47" s="504"/>
      <c r="CW47" s="504"/>
      <c r="CX47" s="504"/>
      <c r="CY47" s="504"/>
      <c r="CZ47" s="504"/>
      <c r="DA47" s="504"/>
      <c r="DB47" s="504"/>
      <c r="DC47" s="504"/>
      <c r="DD47" s="504"/>
      <c r="DE47" s="504"/>
      <c r="DF47" s="504"/>
      <c r="DG47" s="504"/>
      <c r="DH47" s="504"/>
      <c r="DI47" s="504"/>
      <c r="DJ47" s="504"/>
      <c r="DK47" s="504"/>
      <c r="DL47" s="504"/>
      <c r="DM47" s="504"/>
      <c r="DN47" s="504"/>
      <c r="DO47" s="504"/>
      <c r="DP47" s="504"/>
      <c r="DQ47" s="504"/>
      <c r="DR47" s="504"/>
      <c r="DS47" s="504"/>
      <c r="DT47" s="504"/>
      <c r="DU47" s="504"/>
      <c r="DV47" s="504"/>
      <c r="DW47" s="504"/>
      <c r="DX47" s="504"/>
      <c r="DY47" s="504"/>
      <c r="DZ47" s="504"/>
      <c r="EA47" s="504"/>
      <c r="EB47" s="504"/>
      <c r="EC47" s="504"/>
      <c r="ED47" s="504"/>
      <c r="EE47" s="504"/>
      <c r="EF47" s="504"/>
      <c r="EG47" s="504"/>
      <c r="EH47" s="504"/>
      <c r="EI47" s="504"/>
      <c r="EJ47" s="504"/>
      <c r="EK47" s="504"/>
      <c r="EL47" s="504"/>
      <c r="EM47" s="504"/>
      <c r="EN47" s="504"/>
      <c r="EO47" s="504"/>
      <c r="EP47" s="504"/>
      <c r="EQ47" s="504"/>
      <c r="ER47" s="504"/>
      <c r="ES47" s="504"/>
      <c r="ET47" s="504"/>
      <c r="EU47" s="504"/>
      <c r="EV47" s="504"/>
      <c r="EW47" s="504"/>
      <c r="EX47" s="504"/>
      <c r="EY47" s="504"/>
      <c r="EZ47" s="504"/>
      <c r="FA47" s="504"/>
      <c r="FB47" s="504"/>
      <c r="FC47" s="504"/>
      <c r="FD47" s="504"/>
      <c r="FE47" s="504"/>
      <c r="FF47" s="504"/>
      <c r="FG47" s="504"/>
      <c r="FH47" s="504"/>
      <c r="FI47" s="504"/>
      <c r="FJ47" s="12"/>
      <c r="FK47" s="12"/>
      <c r="FL47" s="12"/>
      <c r="FM47" s="12"/>
      <c r="FN47" s="12"/>
      <c r="FO47" s="12"/>
      <c r="FP47" s="12"/>
      <c r="FQ47" s="12"/>
      <c r="FR47" s="12"/>
      <c r="FS47" s="12"/>
      <c r="FT47" s="12"/>
      <c r="FU47" s="12"/>
      <c r="FV47" s="12"/>
    </row>
    <row r="48" spans="4:178" ht="15" customHeight="1">
      <c r="D48" s="504" t="s">
        <v>223</v>
      </c>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c r="AR48" s="504"/>
      <c r="AS48" s="504"/>
      <c r="AT48" s="504"/>
      <c r="AU48" s="504"/>
      <c r="AV48" s="504"/>
      <c r="AW48" s="504"/>
      <c r="AX48" s="504"/>
      <c r="AY48" s="504"/>
      <c r="AZ48" s="504"/>
      <c r="BA48" s="504"/>
      <c r="BB48" s="504"/>
      <c r="BC48" s="504"/>
      <c r="BD48" s="504"/>
      <c r="BE48" s="504"/>
      <c r="BF48" s="504"/>
      <c r="BG48" s="504"/>
      <c r="BH48" s="504"/>
      <c r="BI48" s="504"/>
      <c r="BJ48" s="504"/>
      <c r="BK48" s="504"/>
      <c r="BL48" s="504"/>
      <c r="BM48" s="504"/>
      <c r="BN48" s="504"/>
      <c r="BO48" s="504"/>
      <c r="BP48" s="504"/>
      <c r="BQ48" s="504"/>
      <c r="BR48" s="504"/>
      <c r="BS48" s="504"/>
      <c r="BT48" s="504"/>
      <c r="BU48" s="504"/>
      <c r="BV48" s="504"/>
      <c r="BW48" s="504"/>
      <c r="BX48" s="504"/>
      <c r="BY48" s="504"/>
      <c r="BZ48" s="504"/>
      <c r="CA48" s="504"/>
      <c r="CB48" s="504"/>
      <c r="CC48" s="504"/>
      <c r="CD48" s="504"/>
      <c r="CE48" s="504"/>
      <c r="CF48" s="504"/>
      <c r="CG48" s="504"/>
      <c r="CH48" s="504"/>
      <c r="CI48" s="504"/>
      <c r="CJ48" s="504"/>
      <c r="CK48" s="504"/>
      <c r="CL48" s="504"/>
      <c r="CM48" s="504"/>
      <c r="CN48" s="504"/>
      <c r="CO48" s="504"/>
      <c r="CP48" s="504"/>
      <c r="CQ48" s="504"/>
      <c r="CR48" s="504"/>
      <c r="CS48" s="504"/>
      <c r="CT48" s="504"/>
      <c r="CU48" s="504"/>
      <c r="CV48" s="504"/>
      <c r="CW48" s="504"/>
      <c r="CX48" s="504"/>
      <c r="CY48" s="504"/>
      <c r="CZ48" s="504"/>
      <c r="DA48" s="504"/>
      <c r="DB48" s="504"/>
      <c r="DC48" s="504"/>
      <c r="DD48" s="504"/>
      <c r="DE48" s="504"/>
      <c r="DF48" s="504"/>
      <c r="DG48" s="504"/>
      <c r="DH48" s="504"/>
      <c r="DI48" s="504"/>
      <c r="DJ48" s="504"/>
      <c r="DK48" s="504"/>
      <c r="DL48" s="504"/>
      <c r="DM48" s="504"/>
      <c r="DN48" s="504"/>
      <c r="DO48" s="504"/>
      <c r="DP48" s="504"/>
      <c r="DQ48" s="504"/>
      <c r="DR48" s="504"/>
      <c r="DS48" s="504"/>
      <c r="DT48" s="504"/>
      <c r="DU48" s="504"/>
      <c r="DV48" s="504"/>
      <c r="DW48" s="504"/>
      <c r="DX48" s="504"/>
      <c r="DY48" s="504"/>
      <c r="DZ48" s="504"/>
      <c r="EA48" s="504"/>
      <c r="EB48" s="504"/>
      <c r="EC48" s="504"/>
      <c r="ED48" s="504"/>
      <c r="EE48" s="504"/>
      <c r="EF48" s="504"/>
      <c r="EG48" s="504"/>
      <c r="EH48" s="504"/>
      <c r="EI48" s="504"/>
      <c r="EJ48" s="504"/>
      <c r="EK48" s="504"/>
      <c r="EL48" s="504"/>
      <c r="EM48" s="504"/>
      <c r="EN48" s="504"/>
      <c r="EO48" s="504"/>
      <c r="EP48" s="504"/>
      <c r="EQ48" s="504"/>
      <c r="ER48" s="504"/>
      <c r="ES48" s="504"/>
      <c r="ET48" s="504"/>
      <c r="EU48" s="504"/>
      <c r="EV48" s="504"/>
      <c r="EW48" s="504"/>
      <c r="EX48" s="504"/>
      <c r="EY48" s="504"/>
      <c r="EZ48" s="504"/>
      <c r="FA48" s="504"/>
      <c r="FB48" s="504"/>
      <c r="FC48" s="504"/>
      <c r="FD48" s="504"/>
      <c r="FE48" s="504"/>
      <c r="FF48" s="504"/>
      <c r="FG48" s="504"/>
      <c r="FH48" s="504"/>
      <c r="FI48" s="504"/>
      <c r="FJ48" s="12"/>
      <c r="FK48" s="12"/>
      <c r="FL48" s="12"/>
      <c r="FM48" s="12"/>
      <c r="FN48" s="12"/>
      <c r="FO48" s="12"/>
      <c r="FP48" s="12"/>
      <c r="FQ48" s="12"/>
      <c r="FR48" s="12"/>
      <c r="FS48" s="12"/>
      <c r="FT48" s="12"/>
      <c r="FU48" s="12"/>
      <c r="FV48" s="12"/>
    </row>
    <row r="49" spans="4:178" ht="16.5" customHeight="1">
      <c r="D49" s="507" t="s">
        <v>229</v>
      </c>
      <c r="E49" s="507"/>
      <c r="F49" s="507"/>
      <c r="G49" s="507"/>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7"/>
      <c r="AY49" s="507"/>
      <c r="AZ49" s="507"/>
      <c r="BA49" s="507"/>
      <c r="BB49" s="507"/>
      <c r="BC49" s="507"/>
      <c r="BD49" s="507"/>
      <c r="BE49" s="507"/>
      <c r="BF49" s="507"/>
      <c r="BG49" s="507"/>
      <c r="BH49" s="507"/>
      <c r="BI49" s="507"/>
      <c r="BJ49" s="507"/>
      <c r="BK49" s="507"/>
      <c r="BL49" s="507"/>
      <c r="BM49" s="507"/>
      <c r="BN49" s="507"/>
      <c r="BO49" s="507"/>
      <c r="BP49" s="507"/>
      <c r="BQ49" s="507"/>
      <c r="BR49" s="507"/>
      <c r="BS49" s="507"/>
      <c r="BT49" s="507"/>
      <c r="BU49" s="507"/>
      <c r="BV49" s="507"/>
      <c r="BW49" s="507"/>
      <c r="BX49" s="507"/>
      <c r="BY49" s="507"/>
      <c r="BZ49" s="507"/>
      <c r="CA49" s="507"/>
      <c r="CB49" s="507"/>
      <c r="CC49" s="507"/>
      <c r="CD49" s="507"/>
      <c r="CE49" s="507"/>
      <c r="CF49" s="507"/>
      <c r="CG49" s="507"/>
      <c r="CH49" s="507"/>
      <c r="CI49" s="507"/>
      <c r="CJ49" s="507"/>
      <c r="CK49" s="507"/>
      <c r="CL49" s="507"/>
      <c r="CM49" s="507"/>
      <c r="CN49" s="507"/>
      <c r="CO49" s="507"/>
      <c r="CP49" s="507"/>
      <c r="CQ49" s="507"/>
      <c r="CR49" s="507"/>
      <c r="CS49" s="507"/>
      <c r="CT49" s="507"/>
      <c r="CU49" s="507"/>
      <c r="CV49" s="507"/>
      <c r="CW49" s="507"/>
      <c r="CX49" s="507"/>
      <c r="CY49" s="507"/>
      <c r="CZ49" s="507"/>
      <c r="DA49" s="507"/>
      <c r="DB49" s="507"/>
      <c r="DC49" s="507"/>
      <c r="DD49" s="507"/>
      <c r="DE49" s="507"/>
      <c r="DF49" s="507"/>
      <c r="DG49" s="507"/>
      <c r="DH49" s="507"/>
      <c r="DI49" s="507"/>
      <c r="DJ49" s="507"/>
      <c r="DK49" s="507"/>
      <c r="DL49" s="507"/>
      <c r="DM49" s="507"/>
      <c r="DN49" s="507"/>
      <c r="DO49" s="507"/>
      <c r="DP49" s="507"/>
      <c r="DQ49" s="507"/>
      <c r="DR49" s="507"/>
      <c r="DS49" s="507"/>
      <c r="DT49" s="507"/>
      <c r="DU49" s="507"/>
      <c r="DV49" s="507"/>
      <c r="DW49" s="507"/>
      <c r="DX49" s="507"/>
      <c r="DY49" s="507"/>
      <c r="DZ49" s="507"/>
      <c r="EA49" s="507"/>
      <c r="EB49" s="507"/>
      <c r="EC49" s="507"/>
      <c r="ED49" s="507"/>
      <c r="EE49" s="507"/>
      <c r="EF49" s="507"/>
      <c r="EG49" s="507"/>
      <c r="EH49" s="507"/>
      <c r="EI49" s="507"/>
      <c r="EJ49" s="507"/>
      <c r="EK49" s="507"/>
      <c r="EL49" s="507"/>
      <c r="EM49" s="507"/>
      <c r="EN49" s="507"/>
      <c r="EO49" s="507"/>
      <c r="EP49" s="507"/>
      <c r="EQ49" s="507"/>
      <c r="ER49" s="507"/>
      <c r="ES49" s="507"/>
      <c r="ET49" s="507"/>
      <c r="EU49" s="507"/>
      <c r="EV49" s="507"/>
      <c r="EW49" s="1"/>
      <c r="EX49" s="1"/>
      <c r="EY49" s="1"/>
      <c r="EZ49" s="1"/>
      <c r="FA49" s="1"/>
      <c r="FB49" s="1"/>
      <c r="FC49" s="1"/>
      <c r="FD49" s="1"/>
      <c r="FE49" s="1"/>
      <c r="FF49" s="1"/>
      <c r="FG49" s="1"/>
      <c r="FH49" s="1"/>
      <c r="FI49" s="1"/>
      <c r="FJ49" s="12"/>
      <c r="FK49" s="12"/>
      <c r="FL49" s="12"/>
      <c r="FM49" s="12"/>
      <c r="FN49" s="12"/>
      <c r="FO49" s="12"/>
      <c r="FP49" s="12"/>
      <c r="FQ49" s="12"/>
      <c r="FR49" s="12"/>
      <c r="FS49" s="12"/>
      <c r="FT49" s="12"/>
      <c r="FU49" s="12"/>
      <c r="FV49" s="12"/>
    </row>
    <row r="50" spans="4:178" ht="12.75" customHeight="1">
      <c r="D50" s="507" t="s">
        <v>224</v>
      </c>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507"/>
      <c r="AH50" s="507"/>
      <c r="AI50" s="507"/>
      <c r="AJ50" s="507"/>
      <c r="AK50" s="507"/>
      <c r="AL50" s="507"/>
      <c r="AM50" s="507"/>
      <c r="AN50" s="507"/>
      <c r="AO50" s="507"/>
      <c r="AP50" s="507"/>
      <c r="AQ50" s="507"/>
      <c r="AR50" s="507"/>
      <c r="AS50" s="507"/>
      <c r="AT50" s="507"/>
      <c r="AU50" s="507"/>
      <c r="AV50" s="507"/>
      <c r="AW50" s="507"/>
      <c r="AX50" s="507"/>
      <c r="AY50" s="507"/>
      <c r="AZ50" s="507"/>
      <c r="BA50" s="507"/>
      <c r="BB50" s="507"/>
      <c r="BC50" s="507"/>
      <c r="BD50" s="507"/>
      <c r="BE50" s="507"/>
      <c r="BF50" s="507"/>
      <c r="BG50" s="507"/>
      <c r="BH50" s="507"/>
      <c r="BI50" s="507"/>
      <c r="BJ50" s="507"/>
      <c r="BK50" s="507"/>
      <c r="BL50" s="507"/>
      <c r="BM50" s="507"/>
      <c r="BN50" s="507"/>
      <c r="BO50" s="507"/>
      <c r="BP50" s="507"/>
      <c r="BQ50" s="507"/>
      <c r="BR50" s="507"/>
      <c r="BS50" s="507"/>
      <c r="BT50" s="507"/>
      <c r="BU50" s="507"/>
      <c r="BV50" s="507"/>
      <c r="BW50" s="507"/>
      <c r="BX50" s="507"/>
      <c r="BY50" s="507"/>
      <c r="BZ50" s="507"/>
      <c r="CA50" s="507"/>
      <c r="CB50" s="507"/>
      <c r="CC50" s="507"/>
      <c r="CD50" s="507"/>
      <c r="CE50" s="507"/>
      <c r="CF50" s="507"/>
      <c r="CG50" s="507"/>
      <c r="CH50" s="507"/>
      <c r="CI50" s="507"/>
      <c r="CJ50" s="507"/>
      <c r="CK50" s="507"/>
      <c r="CL50" s="507"/>
      <c r="CM50" s="507"/>
      <c r="CN50" s="507"/>
      <c r="CO50" s="507"/>
      <c r="CP50" s="507"/>
      <c r="CQ50" s="507"/>
      <c r="CR50" s="507"/>
      <c r="CS50" s="507"/>
      <c r="CT50" s="507"/>
      <c r="CU50" s="507"/>
      <c r="CV50" s="507"/>
      <c r="CW50" s="507"/>
      <c r="CX50" s="507"/>
      <c r="CY50" s="507"/>
      <c r="CZ50" s="507"/>
      <c r="DA50" s="507"/>
      <c r="DB50" s="507"/>
      <c r="DC50" s="507"/>
      <c r="DD50" s="507"/>
      <c r="DE50" s="507"/>
      <c r="DF50" s="507"/>
      <c r="DG50" s="507"/>
      <c r="DH50" s="507"/>
      <c r="DI50" s="507"/>
      <c r="DJ50" s="507"/>
      <c r="DK50" s="507"/>
      <c r="DL50" s="507"/>
      <c r="DM50" s="507"/>
      <c r="DN50" s="507"/>
      <c r="DO50" s="507"/>
      <c r="DP50" s="507"/>
      <c r="DQ50" s="507"/>
      <c r="DR50" s="507"/>
      <c r="DS50" s="507"/>
      <c r="DT50" s="507"/>
      <c r="DU50" s="507"/>
      <c r="DV50" s="507"/>
      <c r="DW50" s="507"/>
      <c r="DX50" s="507"/>
      <c r="DY50" s="507"/>
      <c r="DZ50" s="507"/>
      <c r="EA50" s="507"/>
      <c r="EB50" s="507"/>
      <c r="EC50" s="507"/>
      <c r="ED50" s="507"/>
      <c r="EE50" s="507"/>
      <c r="EF50" s="507"/>
      <c r="EG50" s="507"/>
      <c r="EH50" s="507"/>
      <c r="EI50" s="507"/>
      <c r="EJ50" s="507"/>
      <c r="EK50" s="507"/>
      <c r="EL50" s="507"/>
      <c r="EM50" s="507"/>
      <c r="EN50" s="507"/>
      <c r="EO50" s="507"/>
      <c r="EP50" s="507"/>
      <c r="EQ50" s="507"/>
      <c r="ER50" s="507"/>
      <c r="ES50" s="507"/>
      <c r="ET50" s="507"/>
      <c r="EU50" s="507"/>
      <c r="EV50" s="507"/>
      <c r="EW50" s="10"/>
      <c r="EX50" s="10"/>
      <c r="EY50" s="10"/>
      <c r="EZ50" s="10"/>
      <c r="FA50" s="10"/>
      <c r="FB50" s="10"/>
      <c r="FC50" s="10"/>
      <c r="FD50" s="10"/>
      <c r="FE50" s="10"/>
      <c r="FF50" s="10"/>
      <c r="FG50" s="10"/>
      <c r="FH50" s="10"/>
      <c r="FI50" s="10"/>
      <c r="FJ50" s="12"/>
      <c r="FK50" s="12"/>
      <c r="FL50" s="12"/>
      <c r="FM50" s="12"/>
      <c r="FN50" s="12"/>
      <c r="FO50" s="12"/>
      <c r="FP50" s="12"/>
      <c r="FQ50" s="12"/>
      <c r="FR50" s="12"/>
      <c r="FS50" s="12"/>
      <c r="FT50" s="12"/>
      <c r="FU50" s="12"/>
      <c r="FV50" s="12"/>
    </row>
    <row r="51" spans="4:178" ht="15.75" customHeight="1">
      <c r="D51" s="507" t="s">
        <v>225</v>
      </c>
      <c r="E51" s="507"/>
      <c r="F51" s="507"/>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7"/>
      <c r="AJ51" s="507"/>
      <c r="AK51" s="507"/>
      <c r="AL51" s="507"/>
      <c r="AM51" s="507"/>
      <c r="AN51" s="507"/>
      <c r="AO51" s="507"/>
      <c r="AP51" s="507"/>
      <c r="AQ51" s="507"/>
      <c r="AR51" s="507"/>
      <c r="AS51" s="507"/>
      <c r="AT51" s="507"/>
      <c r="AU51" s="507"/>
      <c r="AV51" s="507"/>
      <c r="AW51" s="507"/>
      <c r="AX51" s="507"/>
      <c r="AY51" s="507"/>
      <c r="AZ51" s="507"/>
      <c r="BA51" s="507"/>
      <c r="BB51" s="507"/>
      <c r="BC51" s="507"/>
      <c r="BD51" s="507"/>
      <c r="BE51" s="507"/>
      <c r="BF51" s="507"/>
      <c r="BG51" s="507"/>
      <c r="BH51" s="507"/>
      <c r="BI51" s="507"/>
      <c r="BJ51" s="507"/>
      <c r="BK51" s="507"/>
      <c r="BL51" s="507"/>
      <c r="BM51" s="507"/>
      <c r="BN51" s="507"/>
      <c r="BO51" s="507"/>
      <c r="BP51" s="507"/>
      <c r="BQ51" s="507"/>
      <c r="BR51" s="507"/>
      <c r="BS51" s="507"/>
      <c r="BT51" s="507"/>
      <c r="BU51" s="507"/>
      <c r="BV51" s="507"/>
      <c r="BW51" s="507"/>
      <c r="BX51" s="507"/>
      <c r="BY51" s="507"/>
      <c r="BZ51" s="507"/>
      <c r="CA51" s="507"/>
      <c r="CB51" s="507"/>
      <c r="CC51" s="507"/>
      <c r="CD51" s="507"/>
      <c r="CE51" s="507"/>
      <c r="CF51" s="507"/>
      <c r="CG51" s="507"/>
      <c r="CH51" s="507"/>
      <c r="CI51" s="507"/>
      <c r="CJ51" s="507"/>
      <c r="CK51" s="507"/>
      <c r="CL51" s="507"/>
      <c r="CM51" s="507"/>
      <c r="CN51" s="507"/>
      <c r="CO51" s="507"/>
      <c r="CP51" s="507"/>
      <c r="CQ51" s="507"/>
      <c r="CR51" s="507"/>
      <c r="CS51" s="507"/>
      <c r="CT51" s="507"/>
      <c r="CU51" s="507"/>
      <c r="CV51" s="507"/>
      <c r="CW51" s="507"/>
      <c r="CX51" s="507"/>
      <c r="CY51" s="507"/>
      <c r="CZ51" s="507"/>
      <c r="DA51" s="507"/>
      <c r="DB51" s="507"/>
      <c r="DC51" s="507"/>
      <c r="DD51" s="507"/>
      <c r="DE51" s="507"/>
      <c r="DF51" s="507"/>
      <c r="DG51" s="507"/>
      <c r="DH51" s="507"/>
      <c r="DI51" s="507"/>
      <c r="DJ51" s="507"/>
      <c r="DK51" s="507"/>
      <c r="DL51" s="507"/>
      <c r="DM51" s="507"/>
      <c r="DN51" s="507"/>
      <c r="DO51" s="507"/>
      <c r="DP51" s="507"/>
      <c r="DQ51" s="507"/>
      <c r="DR51" s="507"/>
      <c r="DS51" s="507"/>
      <c r="DT51" s="507"/>
      <c r="DU51" s="507"/>
      <c r="DV51" s="507"/>
      <c r="DW51" s="507"/>
      <c r="DX51" s="507"/>
      <c r="DY51" s="507"/>
      <c r="DZ51" s="507"/>
      <c r="EA51" s="507"/>
      <c r="EB51" s="507"/>
      <c r="EC51" s="507"/>
      <c r="ED51" s="507"/>
      <c r="EE51" s="507"/>
      <c r="EF51" s="507"/>
      <c r="EG51" s="507"/>
      <c r="EH51" s="507"/>
      <c r="EI51" s="507"/>
      <c r="EJ51" s="507"/>
      <c r="EK51" s="507"/>
      <c r="EL51" s="507"/>
      <c r="EM51" s="507"/>
      <c r="EN51" s="507"/>
      <c r="EO51" s="507"/>
      <c r="EP51" s="507"/>
      <c r="EQ51" s="507"/>
      <c r="ER51" s="507"/>
      <c r="ES51" s="507"/>
      <c r="ET51" s="507"/>
      <c r="EU51" s="507"/>
      <c r="EV51" s="507"/>
      <c r="EW51" s="10"/>
      <c r="EX51" s="10"/>
      <c r="EY51" s="10"/>
      <c r="EZ51" s="10"/>
      <c r="FA51" s="10"/>
      <c r="FB51" s="10"/>
      <c r="FC51" s="10"/>
      <c r="FD51" s="10"/>
      <c r="FE51" s="10"/>
      <c r="FF51" s="10"/>
      <c r="FG51" s="10"/>
      <c r="FH51" s="10"/>
      <c r="FI51" s="10"/>
      <c r="FJ51" s="12"/>
      <c r="FK51" s="12"/>
      <c r="FL51" s="12"/>
      <c r="FM51" s="12"/>
      <c r="FN51" s="12"/>
      <c r="FO51" s="12"/>
      <c r="FP51" s="12"/>
      <c r="FQ51" s="12"/>
      <c r="FR51" s="12"/>
      <c r="FS51" s="12"/>
      <c r="FT51" s="12"/>
      <c r="FU51" s="12"/>
      <c r="FV51" s="12"/>
    </row>
    <row r="52" spans="4:178" ht="15" customHeight="1">
      <c r="D52" s="507" t="s">
        <v>226</v>
      </c>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507"/>
      <c r="AM52" s="507"/>
      <c r="AN52" s="507"/>
      <c r="AO52" s="507"/>
      <c r="AP52" s="507"/>
      <c r="AQ52" s="507"/>
      <c r="AR52" s="507"/>
      <c r="AS52" s="507"/>
      <c r="AT52" s="507"/>
      <c r="AU52" s="507"/>
      <c r="AV52" s="507"/>
      <c r="AW52" s="507"/>
      <c r="AX52" s="507"/>
      <c r="AY52" s="507"/>
      <c r="AZ52" s="507"/>
      <c r="BA52" s="507"/>
      <c r="BB52" s="507"/>
      <c r="BC52" s="507"/>
      <c r="BD52" s="507"/>
      <c r="BE52" s="507"/>
      <c r="BF52" s="507"/>
      <c r="BG52" s="507"/>
      <c r="BH52" s="507"/>
      <c r="BI52" s="507"/>
      <c r="BJ52" s="507"/>
      <c r="BK52" s="507"/>
      <c r="BL52" s="507"/>
      <c r="BM52" s="507"/>
      <c r="BN52" s="507"/>
      <c r="BO52" s="507"/>
      <c r="BP52" s="507"/>
      <c r="BQ52" s="507"/>
      <c r="BR52" s="507"/>
      <c r="BS52" s="507"/>
      <c r="BT52" s="507"/>
      <c r="BU52" s="507"/>
      <c r="BV52" s="507"/>
      <c r="BW52" s="507"/>
      <c r="BX52" s="507"/>
      <c r="BY52" s="507"/>
      <c r="BZ52" s="507"/>
      <c r="CA52" s="507"/>
      <c r="CB52" s="507"/>
      <c r="CC52" s="507"/>
      <c r="CD52" s="507"/>
      <c r="CE52" s="507"/>
      <c r="CF52" s="507"/>
      <c r="CG52" s="507"/>
      <c r="CH52" s="507"/>
      <c r="CI52" s="507"/>
      <c r="CJ52" s="507"/>
      <c r="CK52" s="507"/>
      <c r="CL52" s="507"/>
      <c r="CM52" s="507"/>
      <c r="CN52" s="507"/>
      <c r="CO52" s="507"/>
      <c r="CP52" s="507"/>
      <c r="CQ52" s="507"/>
      <c r="CR52" s="507"/>
      <c r="CS52" s="507"/>
      <c r="CT52" s="507"/>
      <c r="CU52" s="507"/>
      <c r="CV52" s="507"/>
      <c r="CW52" s="507"/>
      <c r="CX52" s="507"/>
      <c r="CY52" s="507"/>
      <c r="CZ52" s="507"/>
      <c r="DA52" s="507"/>
      <c r="DB52" s="507"/>
      <c r="DC52" s="507"/>
      <c r="DD52" s="507"/>
      <c r="DE52" s="507"/>
      <c r="DF52" s="507"/>
      <c r="DG52" s="507"/>
      <c r="DH52" s="507"/>
      <c r="DI52" s="507"/>
      <c r="DJ52" s="507"/>
      <c r="DK52" s="507"/>
      <c r="DL52" s="507"/>
      <c r="DM52" s="507"/>
      <c r="DN52" s="507"/>
      <c r="DO52" s="507"/>
      <c r="DP52" s="507"/>
      <c r="DQ52" s="507"/>
      <c r="DR52" s="507"/>
      <c r="DS52" s="507"/>
      <c r="DT52" s="507"/>
      <c r="DU52" s="507"/>
      <c r="DV52" s="507"/>
      <c r="DW52" s="507"/>
      <c r="DX52" s="507"/>
      <c r="DY52" s="507"/>
      <c r="DZ52" s="507"/>
      <c r="EA52" s="507"/>
      <c r="EB52" s="507"/>
      <c r="EC52" s="507"/>
      <c r="ED52" s="507"/>
      <c r="EE52" s="507"/>
      <c r="EF52" s="507"/>
      <c r="EG52" s="507"/>
      <c r="EH52" s="507"/>
      <c r="EI52" s="507"/>
      <c r="EJ52" s="507"/>
      <c r="EK52" s="507"/>
      <c r="EL52" s="507"/>
      <c r="EM52" s="507"/>
      <c r="EN52" s="507"/>
      <c r="EO52" s="507"/>
      <c r="EP52" s="507"/>
      <c r="EQ52" s="507"/>
      <c r="ER52" s="507"/>
      <c r="ES52" s="507"/>
      <c r="ET52" s="507"/>
      <c r="EU52" s="507"/>
      <c r="EV52" s="507"/>
      <c r="EW52" s="10"/>
      <c r="EX52" s="10"/>
      <c r="EY52" s="10"/>
      <c r="EZ52" s="10"/>
      <c r="FA52" s="10"/>
      <c r="FB52" s="10"/>
      <c r="FC52" s="10"/>
      <c r="FD52" s="10"/>
      <c r="FE52" s="10"/>
      <c r="FF52" s="10"/>
      <c r="FG52" s="10"/>
      <c r="FH52" s="10"/>
      <c r="FI52" s="10"/>
      <c r="FJ52" s="12"/>
      <c r="FK52" s="12"/>
      <c r="FL52" s="12"/>
      <c r="FM52" s="12"/>
      <c r="FN52" s="12"/>
      <c r="FO52" s="12"/>
      <c r="FP52" s="12"/>
      <c r="FQ52" s="12"/>
      <c r="FR52" s="12"/>
      <c r="FS52" s="12"/>
      <c r="FT52" s="12"/>
      <c r="FU52" s="12"/>
      <c r="FV52" s="12"/>
    </row>
    <row r="53" spans="4:178" ht="31.5" customHeight="1">
      <c r="D53" s="505" t="s">
        <v>227</v>
      </c>
      <c r="E53" s="505"/>
      <c r="F53" s="505"/>
      <c r="G53" s="505"/>
      <c r="H53" s="505"/>
      <c r="I53" s="505"/>
      <c r="J53" s="505"/>
      <c r="K53" s="505"/>
      <c r="L53" s="505"/>
      <c r="M53" s="505"/>
      <c r="N53" s="505"/>
      <c r="O53" s="505"/>
      <c r="P53" s="505"/>
      <c r="Q53" s="505"/>
      <c r="R53" s="505"/>
      <c r="S53" s="505"/>
      <c r="T53" s="505"/>
      <c r="U53" s="505"/>
      <c r="V53" s="505"/>
      <c r="W53" s="505"/>
      <c r="X53" s="505"/>
      <c r="Y53" s="505"/>
      <c r="Z53" s="505"/>
      <c r="AA53" s="505"/>
      <c r="AB53" s="505"/>
      <c r="AC53" s="505"/>
      <c r="AD53" s="505"/>
      <c r="AE53" s="505"/>
      <c r="AF53" s="505"/>
      <c r="AG53" s="505"/>
      <c r="AH53" s="505"/>
      <c r="AI53" s="505"/>
      <c r="AJ53" s="505"/>
      <c r="AK53" s="505"/>
      <c r="AL53" s="505"/>
      <c r="AM53" s="505"/>
      <c r="AN53" s="505"/>
      <c r="AO53" s="505"/>
      <c r="AP53" s="505"/>
      <c r="AQ53" s="505"/>
      <c r="AR53" s="505"/>
      <c r="AS53" s="505"/>
      <c r="AT53" s="505"/>
      <c r="AU53" s="505"/>
      <c r="AV53" s="505"/>
      <c r="AW53" s="505"/>
      <c r="AX53" s="505"/>
      <c r="AY53" s="505"/>
      <c r="AZ53" s="505"/>
      <c r="BA53" s="505"/>
      <c r="BB53" s="505"/>
      <c r="BC53" s="505"/>
      <c r="BD53" s="505"/>
      <c r="BE53" s="505"/>
      <c r="BF53" s="505"/>
      <c r="BG53" s="505"/>
      <c r="BH53" s="505"/>
      <c r="BI53" s="505"/>
      <c r="BJ53" s="505"/>
      <c r="BK53" s="505"/>
      <c r="BL53" s="505"/>
      <c r="BM53" s="505"/>
      <c r="BN53" s="505"/>
      <c r="BO53" s="505"/>
      <c r="BP53" s="505"/>
      <c r="BQ53" s="505"/>
      <c r="BR53" s="505"/>
      <c r="BS53" s="505"/>
      <c r="BT53" s="505"/>
      <c r="BU53" s="505"/>
      <c r="BV53" s="505"/>
      <c r="BW53" s="505"/>
      <c r="BX53" s="505"/>
      <c r="BY53" s="505"/>
      <c r="BZ53" s="505"/>
      <c r="CA53" s="505"/>
      <c r="CB53" s="505"/>
      <c r="CC53" s="505"/>
      <c r="CD53" s="505"/>
      <c r="CE53" s="505"/>
      <c r="CF53" s="505"/>
      <c r="CG53" s="505"/>
      <c r="CH53" s="505"/>
      <c r="CI53" s="505"/>
      <c r="CJ53" s="505"/>
      <c r="CK53" s="505"/>
      <c r="CL53" s="505"/>
      <c r="CM53" s="505"/>
      <c r="CN53" s="505"/>
      <c r="CO53" s="505"/>
      <c r="CP53" s="505"/>
      <c r="CQ53" s="505"/>
      <c r="CR53" s="505"/>
      <c r="CS53" s="505"/>
      <c r="CT53" s="505"/>
      <c r="CU53" s="505"/>
      <c r="CV53" s="505"/>
      <c r="CW53" s="505"/>
      <c r="CX53" s="505"/>
      <c r="CY53" s="505"/>
      <c r="CZ53" s="505"/>
      <c r="DA53" s="505"/>
      <c r="DB53" s="505"/>
      <c r="DC53" s="505"/>
      <c r="DD53" s="505"/>
      <c r="DE53" s="505"/>
      <c r="DF53" s="505"/>
      <c r="DG53" s="505"/>
      <c r="DH53" s="505"/>
      <c r="DI53" s="505"/>
      <c r="DJ53" s="505"/>
      <c r="DK53" s="505"/>
      <c r="DL53" s="505"/>
      <c r="DM53" s="505"/>
      <c r="DN53" s="505"/>
      <c r="DO53" s="505"/>
      <c r="DP53" s="505"/>
      <c r="DQ53" s="505"/>
      <c r="DR53" s="505"/>
      <c r="DS53" s="505"/>
      <c r="DT53" s="505"/>
      <c r="DU53" s="505"/>
      <c r="DV53" s="505"/>
      <c r="DW53" s="505"/>
      <c r="DX53" s="505"/>
      <c r="DY53" s="505"/>
      <c r="DZ53" s="505"/>
      <c r="EA53" s="505"/>
      <c r="EB53" s="505"/>
      <c r="EC53" s="505"/>
      <c r="ED53" s="505"/>
      <c r="EE53" s="505"/>
      <c r="EF53" s="505"/>
      <c r="EG53" s="505"/>
      <c r="EH53" s="505"/>
      <c r="EI53" s="505"/>
      <c r="EJ53" s="505"/>
      <c r="EK53" s="505"/>
      <c r="EL53" s="505"/>
      <c r="EM53" s="505"/>
      <c r="EN53" s="505"/>
      <c r="EO53" s="505"/>
      <c r="EP53" s="505"/>
      <c r="EQ53" s="505"/>
      <c r="ER53" s="505"/>
      <c r="ES53" s="505"/>
      <c r="ET53" s="505"/>
      <c r="EU53" s="505"/>
      <c r="EV53" s="505"/>
      <c r="EW53" s="505"/>
      <c r="EX53" s="505"/>
      <c r="EY53" s="505"/>
      <c r="EZ53" s="505"/>
      <c r="FA53" s="505"/>
      <c r="FB53" s="505"/>
      <c r="FC53" s="505"/>
      <c r="FD53" s="505"/>
      <c r="FE53" s="505"/>
      <c r="FF53" s="505"/>
      <c r="FG53" s="505"/>
      <c r="FH53" s="505"/>
      <c r="FI53" s="505"/>
      <c r="FJ53" s="13"/>
      <c r="FK53" s="13"/>
      <c r="FL53" s="13"/>
      <c r="FM53" s="13"/>
      <c r="FN53" s="13"/>
      <c r="FO53" s="13"/>
      <c r="FP53" s="13"/>
      <c r="FQ53" s="13"/>
      <c r="FR53" s="13"/>
      <c r="FS53" s="13"/>
      <c r="FT53" s="13"/>
      <c r="FU53" s="13"/>
      <c r="FV53" s="13"/>
    </row>
    <row r="54" spans="4:178" ht="15" customHeight="1">
      <c r="D54" s="507" t="s">
        <v>228</v>
      </c>
      <c r="E54" s="507"/>
      <c r="F54" s="507"/>
      <c r="G54" s="507"/>
      <c r="H54" s="507"/>
      <c r="I54" s="507"/>
      <c r="J54" s="507"/>
      <c r="K54" s="507"/>
      <c r="L54" s="507"/>
      <c r="M54" s="507"/>
      <c r="N54" s="507"/>
      <c r="O54" s="507"/>
      <c r="P54" s="507"/>
      <c r="Q54" s="507"/>
      <c r="R54" s="507"/>
      <c r="S54" s="507"/>
      <c r="T54" s="507"/>
      <c r="U54" s="507"/>
      <c r="V54" s="507"/>
      <c r="W54" s="507"/>
      <c r="X54" s="507"/>
      <c r="Y54" s="507"/>
      <c r="Z54" s="507"/>
      <c r="AA54" s="507"/>
      <c r="AB54" s="507"/>
      <c r="AC54" s="507"/>
      <c r="AD54" s="507"/>
      <c r="AE54" s="507"/>
      <c r="AF54" s="507"/>
      <c r="AG54" s="507"/>
      <c r="AH54" s="507"/>
      <c r="AI54" s="507"/>
      <c r="AJ54" s="507"/>
      <c r="AK54" s="507"/>
      <c r="AL54" s="507"/>
      <c r="AM54" s="507"/>
      <c r="AN54" s="507"/>
      <c r="AO54" s="507"/>
      <c r="AP54" s="507"/>
      <c r="AQ54" s="507"/>
      <c r="AR54" s="507"/>
      <c r="AS54" s="507"/>
      <c r="AT54" s="507"/>
      <c r="AU54" s="507"/>
      <c r="AV54" s="507"/>
      <c r="AW54" s="507"/>
      <c r="AX54" s="507"/>
      <c r="AY54" s="507"/>
      <c r="AZ54" s="507"/>
      <c r="BA54" s="507"/>
      <c r="BB54" s="507"/>
      <c r="BC54" s="507"/>
      <c r="BD54" s="507"/>
      <c r="BE54" s="507"/>
      <c r="BF54" s="507"/>
      <c r="BG54" s="507"/>
      <c r="BH54" s="507"/>
      <c r="BI54" s="507"/>
      <c r="BJ54" s="507"/>
      <c r="BK54" s="507"/>
      <c r="BL54" s="507"/>
      <c r="BM54" s="507"/>
      <c r="BN54" s="507"/>
      <c r="BO54" s="507"/>
      <c r="BP54" s="507"/>
      <c r="BQ54" s="507"/>
      <c r="BR54" s="507"/>
      <c r="BS54" s="507"/>
      <c r="BT54" s="507"/>
      <c r="BU54" s="507"/>
      <c r="BV54" s="507"/>
      <c r="BW54" s="507"/>
      <c r="BX54" s="507"/>
      <c r="BY54" s="507"/>
      <c r="BZ54" s="507"/>
      <c r="CA54" s="507"/>
      <c r="CB54" s="507"/>
      <c r="CC54" s="507"/>
      <c r="CD54" s="507"/>
      <c r="CE54" s="507"/>
      <c r="CF54" s="507"/>
      <c r="CG54" s="507"/>
      <c r="CH54" s="507"/>
      <c r="CI54" s="507"/>
      <c r="CJ54" s="507"/>
      <c r="CK54" s="507"/>
      <c r="CL54" s="507"/>
      <c r="CM54" s="507"/>
      <c r="CN54" s="507"/>
      <c r="CO54" s="507"/>
      <c r="CP54" s="507"/>
      <c r="CQ54" s="507"/>
      <c r="CR54" s="507"/>
      <c r="CS54" s="507"/>
      <c r="CT54" s="507"/>
      <c r="CU54" s="507"/>
      <c r="CV54" s="507"/>
      <c r="CW54" s="507"/>
      <c r="CX54" s="507"/>
      <c r="CY54" s="507"/>
      <c r="CZ54" s="507"/>
      <c r="DA54" s="507"/>
      <c r="DB54" s="507"/>
      <c r="DC54" s="507"/>
      <c r="DD54" s="507"/>
      <c r="DE54" s="507"/>
      <c r="DF54" s="507"/>
      <c r="DG54" s="507"/>
      <c r="DH54" s="507"/>
      <c r="DI54" s="507"/>
      <c r="DJ54" s="507"/>
      <c r="DK54" s="507"/>
      <c r="DL54" s="507"/>
      <c r="DM54" s="507"/>
      <c r="DN54" s="507"/>
      <c r="DO54" s="507"/>
      <c r="DP54" s="507"/>
      <c r="DQ54" s="507"/>
      <c r="DR54" s="507"/>
      <c r="DS54" s="507"/>
      <c r="DT54" s="507"/>
      <c r="DU54" s="507"/>
      <c r="DV54" s="507"/>
      <c r="DW54" s="507"/>
      <c r="DX54" s="507"/>
      <c r="DY54" s="507"/>
      <c r="DZ54" s="507"/>
      <c r="EA54" s="507"/>
      <c r="EB54" s="507"/>
      <c r="EC54" s="507"/>
      <c r="ED54" s="507"/>
      <c r="EE54" s="507"/>
      <c r="EF54" s="507"/>
      <c r="EG54" s="507"/>
      <c r="EH54" s="507"/>
      <c r="EI54" s="507"/>
      <c r="EJ54" s="507"/>
      <c r="EK54" s="507"/>
      <c r="EL54" s="507"/>
      <c r="EM54" s="507"/>
      <c r="EN54" s="507"/>
      <c r="EO54" s="507"/>
      <c r="EP54" s="507"/>
      <c r="EQ54" s="507"/>
      <c r="ER54" s="507"/>
      <c r="ES54" s="507"/>
      <c r="ET54" s="507"/>
      <c r="EU54" s="507"/>
      <c r="EV54" s="507"/>
      <c r="EW54" s="10"/>
      <c r="EX54" s="10"/>
      <c r="EY54" s="10"/>
      <c r="EZ54" s="10"/>
      <c r="FA54" s="10"/>
      <c r="FB54" s="10"/>
      <c r="FC54" s="10"/>
      <c r="FD54" s="10"/>
      <c r="FE54" s="10"/>
      <c r="FF54" s="10"/>
      <c r="FG54" s="10"/>
      <c r="FH54" s="10"/>
      <c r="FI54" s="10"/>
      <c r="FJ54" s="12"/>
      <c r="FK54" s="12"/>
      <c r="FL54" s="12"/>
      <c r="FM54" s="12"/>
      <c r="FN54" s="12"/>
      <c r="FO54" s="12"/>
      <c r="FP54" s="12"/>
      <c r="FQ54" s="12"/>
      <c r="FR54" s="12"/>
      <c r="FS54" s="12"/>
      <c r="FT54" s="12"/>
      <c r="FU54" s="12"/>
      <c r="FV54" s="12"/>
    </row>
    <row r="55" spans="4:178" ht="31.5" customHeight="1">
      <c r="D55" s="503" t="s">
        <v>247</v>
      </c>
      <c r="E55" s="503"/>
      <c r="F55" s="503"/>
      <c r="G55" s="503"/>
      <c r="H55" s="503"/>
      <c r="I55" s="503"/>
      <c r="J55" s="503"/>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c r="AI55" s="503"/>
      <c r="AJ55" s="503"/>
      <c r="AK55" s="503"/>
      <c r="AL55" s="503"/>
      <c r="AM55" s="503"/>
      <c r="AN55" s="503"/>
      <c r="AO55" s="503"/>
      <c r="AP55" s="503"/>
      <c r="AQ55" s="503"/>
      <c r="AR55" s="503"/>
      <c r="AS55" s="503"/>
      <c r="AT55" s="503"/>
      <c r="AU55" s="503"/>
      <c r="AV55" s="503"/>
      <c r="AW55" s="503"/>
      <c r="AX55" s="503"/>
      <c r="AY55" s="503"/>
      <c r="AZ55" s="503"/>
      <c r="BA55" s="503"/>
      <c r="BB55" s="503"/>
      <c r="BC55" s="503"/>
      <c r="BD55" s="503"/>
      <c r="BE55" s="503"/>
      <c r="BF55" s="503"/>
      <c r="BG55" s="503"/>
      <c r="BH55" s="503"/>
      <c r="BI55" s="503"/>
      <c r="BJ55" s="503"/>
      <c r="BK55" s="503"/>
      <c r="BL55" s="503"/>
      <c r="BM55" s="503"/>
      <c r="BN55" s="503"/>
      <c r="BO55" s="503"/>
      <c r="BP55" s="503"/>
      <c r="BQ55" s="503"/>
      <c r="BR55" s="503"/>
      <c r="BS55" s="503"/>
      <c r="BT55" s="503"/>
      <c r="BU55" s="503"/>
      <c r="BV55" s="503"/>
      <c r="BW55" s="503"/>
      <c r="BX55" s="503"/>
      <c r="BY55" s="503"/>
      <c r="BZ55" s="503"/>
      <c r="CA55" s="503"/>
      <c r="CB55" s="503"/>
      <c r="CC55" s="503"/>
      <c r="CD55" s="503"/>
      <c r="CE55" s="503"/>
      <c r="CF55" s="503"/>
      <c r="CG55" s="503"/>
      <c r="CH55" s="503"/>
      <c r="CI55" s="503"/>
      <c r="CJ55" s="503"/>
      <c r="CK55" s="503"/>
      <c r="CL55" s="503"/>
      <c r="CM55" s="503"/>
      <c r="CN55" s="503"/>
      <c r="CO55" s="503"/>
      <c r="CP55" s="503"/>
      <c r="CQ55" s="503"/>
      <c r="CR55" s="503"/>
      <c r="CS55" s="503"/>
      <c r="CT55" s="503"/>
      <c r="CU55" s="503"/>
      <c r="CV55" s="503"/>
      <c r="CW55" s="503"/>
      <c r="CX55" s="503"/>
      <c r="CY55" s="503"/>
      <c r="CZ55" s="503"/>
      <c r="DA55" s="503"/>
      <c r="DB55" s="503"/>
      <c r="DC55" s="503"/>
      <c r="DD55" s="503"/>
      <c r="DE55" s="503"/>
      <c r="DF55" s="503"/>
      <c r="DG55" s="503"/>
      <c r="DH55" s="503"/>
      <c r="DI55" s="503"/>
      <c r="DJ55" s="503"/>
      <c r="DK55" s="503"/>
      <c r="DL55" s="503"/>
      <c r="DM55" s="503"/>
      <c r="DN55" s="503"/>
      <c r="DO55" s="503"/>
      <c r="DP55" s="503"/>
      <c r="DQ55" s="503"/>
      <c r="DR55" s="503"/>
      <c r="DS55" s="503"/>
      <c r="DT55" s="503"/>
      <c r="DU55" s="503"/>
      <c r="DV55" s="503"/>
      <c r="DW55" s="503"/>
      <c r="DX55" s="503"/>
      <c r="DY55" s="503"/>
      <c r="DZ55" s="503"/>
      <c r="EA55" s="503"/>
      <c r="EB55" s="503"/>
      <c r="EC55" s="503"/>
      <c r="ED55" s="503"/>
      <c r="EE55" s="503"/>
      <c r="EF55" s="503"/>
      <c r="EG55" s="503"/>
      <c r="EH55" s="503"/>
      <c r="EI55" s="503"/>
      <c r="EJ55" s="503"/>
      <c r="EK55" s="503"/>
      <c r="EL55" s="503"/>
      <c r="EM55" s="503"/>
      <c r="EN55" s="503"/>
      <c r="EO55" s="503"/>
      <c r="EP55" s="503"/>
      <c r="EQ55" s="503"/>
      <c r="ER55" s="503"/>
      <c r="ES55" s="503"/>
      <c r="ET55" s="503"/>
      <c r="EU55" s="503"/>
      <c r="EV55" s="503"/>
      <c r="EW55" s="503"/>
      <c r="EX55" s="503"/>
      <c r="EY55" s="503"/>
      <c r="EZ55" s="503"/>
      <c r="FA55" s="503"/>
      <c r="FB55" s="503"/>
      <c r="FC55" s="503"/>
      <c r="FD55" s="503"/>
      <c r="FE55" s="503"/>
      <c r="FF55" s="503"/>
      <c r="FG55" s="503"/>
      <c r="FH55" s="503"/>
      <c r="FI55" s="503"/>
      <c r="FJ55" s="13"/>
      <c r="FK55" s="13"/>
      <c r="FL55" s="13"/>
      <c r="FM55" s="13"/>
      <c r="FN55" s="13"/>
      <c r="FO55" s="13"/>
      <c r="FP55" s="13"/>
      <c r="FQ55" s="13"/>
      <c r="FR55" s="13"/>
      <c r="FS55" s="13"/>
      <c r="FT55" s="13"/>
      <c r="FU55" s="13"/>
      <c r="FV55" s="13"/>
    </row>
    <row r="56" spans="4:178" ht="22.5" customHeight="1">
      <c r="D56" s="503" t="s">
        <v>834</v>
      </c>
      <c r="E56" s="503"/>
      <c r="F56" s="503"/>
      <c r="G56" s="503"/>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3"/>
      <c r="AM56" s="503"/>
      <c r="AN56" s="503"/>
      <c r="AO56" s="503"/>
      <c r="AP56" s="503"/>
      <c r="AQ56" s="503"/>
      <c r="AR56" s="503"/>
      <c r="AS56" s="503"/>
      <c r="AT56" s="503"/>
      <c r="AU56" s="503"/>
      <c r="AV56" s="503"/>
      <c r="AW56" s="503"/>
      <c r="AX56" s="503"/>
      <c r="AY56" s="503"/>
      <c r="AZ56" s="503"/>
      <c r="BA56" s="503"/>
      <c r="BB56" s="503"/>
      <c r="BC56" s="503"/>
      <c r="BD56" s="503"/>
      <c r="BE56" s="503"/>
      <c r="BF56" s="503"/>
      <c r="BG56" s="503"/>
      <c r="BH56" s="503"/>
      <c r="BI56" s="503"/>
      <c r="BJ56" s="503"/>
      <c r="BK56" s="503"/>
      <c r="BL56" s="503"/>
      <c r="BM56" s="503"/>
      <c r="BN56" s="503"/>
      <c r="BO56" s="503"/>
      <c r="BP56" s="503"/>
      <c r="BQ56" s="503"/>
      <c r="BR56" s="503"/>
      <c r="BS56" s="503"/>
      <c r="BT56" s="503"/>
      <c r="BU56" s="503"/>
      <c r="BV56" s="503"/>
      <c r="BW56" s="503"/>
      <c r="BX56" s="503"/>
      <c r="BY56" s="503"/>
      <c r="BZ56" s="503"/>
      <c r="CA56" s="503"/>
      <c r="CB56" s="503"/>
      <c r="CC56" s="503"/>
      <c r="CD56" s="503"/>
      <c r="CE56" s="503"/>
      <c r="CF56" s="503"/>
      <c r="CG56" s="503"/>
      <c r="CH56" s="503"/>
      <c r="CI56" s="503"/>
      <c r="CJ56" s="503"/>
      <c r="CK56" s="503"/>
      <c r="CL56" s="503"/>
      <c r="CM56" s="503"/>
      <c r="CN56" s="503"/>
      <c r="CO56" s="503"/>
      <c r="CP56" s="503"/>
      <c r="CQ56" s="503"/>
      <c r="CR56" s="503"/>
      <c r="CS56" s="503"/>
      <c r="CT56" s="503"/>
      <c r="CU56" s="503"/>
      <c r="CV56" s="503"/>
      <c r="CW56" s="503"/>
      <c r="CX56" s="503"/>
      <c r="CY56" s="503"/>
      <c r="CZ56" s="503"/>
      <c r="DA56" s="503"/>
      <c r="DB56" s="503"/>
      <c r="DC56" s="503"/>
      <c r="DD56" s="503"/>
      <c r="DE56" s="503"/>
      <c r="DF56" s="503"/>
      <c r="DG56" s="503"/>
      <c r="DH56" s="503"/>
      <c r="DI56" s="503"/>
      <c r="DJ56" s="503"/>
      <c r="DK56" s="503"/>
      <c r="DL56" s="503"/>
      <c r="DM56" s="503"/>
      <c r="DN56" s="503"/>
      <c r="DO56" s="503"/>
      <c r="DP56" s="503"/>
      <c r="DQ56" s="503"/>
      <c r="DR56" s="503"/>
      <c r="DS56" s="503"/>
      <c r="DT56" s="503"/>
      <c r="DU56" s="503"/>
      <c r="DV56" s="503"/>
      <c r="DW56" s="503"/>
      <c r="DX56" s="503"/>
      <c r="DY56" s="503"/>
      <c r="DZ56" s="503"/>
      <c r="EA56" s="503"/>
      <c r="EB56" s="503"/>
      <c r="EC56" s="503"/>
      <c r="ED56" s="503"/>
      <c r="EE56" s="503"/>
      <c r="EF56" s="503"/>
      <c r="EG56" s="503"/>
      <c r="EH56" s="503"/>
      <c r="EI56" s="503"/>
      <c r="EJ56" s="503"/>
      <c r="EK56" s="503"/>
      <c r="EL56" s="503"/>
      <c r="EM56" s="503"/>
      <c r="EN56" s="503"/>
      <c r="EO56" s="503"/>
      <c r="EP56" s="503"/>
      <c r="EQ56" s="503"/>
      <c r="ER56" s="503"/>
      <c r="ES56" s="503"/>
      <c r="ET56" s="503"/>
      <c r="EU56" s="503"/>
      <c r="EV56" s="503"/>
      <c r="EW56" s="503"/>
      <c r="EX56" s="503"/>
      <c r="EY56" s="503"/>
      <c r="EZ56" s="503"/>
      <c r="FA56" s="503"/>
      <c r="FB56" s="503"/>
      <c r="FC56" s="503"/>
      <c r="FD56" s="503"/>
      <c r="FE56" s="503"/>
      <c r="FF56" s="503"/>
      <c r="FG56" s="503"/>
      <c r="FH56" s="503"/>
      <c r="FI56" s="503"/>
      <c r="FJ56" s="14"/>
      <c r="FK56" s="14"/>
      <c r="FL56" s="14"/>
      <c r="FM56" s="14"/>
      <c r="FN56" s="14"/>
      <c r="FO56" s="14"/>
      <c r="FP56" s="14"/>
      <c r="FQ56" s="14"/>
      <c r="FR56" s="14"/>
      <c r="FS56" s="14"/>
      <c r="FT56" s="14"/>
      <c r="FU56" s="14"/>
      <c r="FV56" s="14"/>
    </row>
    <row r="57" spans="4:178" ht="18" customHeight="1">
      <c r="D57" s="506" t="s">
        <v>248</v>
      </c>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506"/>
      <c r="AW57" s="506"/>
      <c r="AX57" s="506"/>
      <c r="AY57" s="506"/>
      <c r="AZ57" s="506"/>
      <c r="BA57" s="506"/>
      <c r="BB57" s="506"/>
      <c r="BC57" s="506"/>
      <c r="BD57" s="506"/>
      <c r="BE57" s="506"/>
      <c r="BF57" s="506"/>
      <c r="BG57" s="506"/>
      <c r="BH57" s="506"/>
      <c r="BI57" s="506"/>
      <c r="BJ57" s="506"/>
      <c r="BK57" s="506"/>
      <c r="BL57" s="506"/>
      <c r="BM57" s="506"/>
      <c r="BN57" s="506"/>
      <c r="BO57" s="506"/>
      <c r="BP57" s="506"/>
      <c r="BQ57" s="506"/>
      <c r="BR57" s="506"/>
      <c r="BS57" s="506"/>
      <c r="BT57" s="506"/>
      <c r="BU57" s="506"/>
      <c r="BV57" s="506"/>
      <c r="BW57" s="506"/>
      <c r="BX57" s="506"/>
      <c r="BY57" s="506"/>
      <c r="BZ57" s="506"/>
      <c r="CA57" s="506"/>
      <c r="CB57" s="506"/>
      <c r="CC57" s="506"/>
      <c r="CD57" s="506"/>
      <c r="CE57" s="506"/>
      <c r="CF57" s="506"/>
      <c r="CG57" s="506"/>
      <c r="CH57" s="506"/>
      <c r="CI57" s="506"/>
      <c r="CJ57" s="506"/>
      <c r="CK57" s="506"/>
      <c r="CL57" s="506"/>
      <c r="CM57" s="506"/>
      <c r="CN57" s="506"/>
      <c r="CO57" s="506"/>
      <c r="CP57" s="506"/>
      <c r="CQ57" s="506"/>
      <c r="CR57" s="506"/>
      <c r="CS57" s="506"/>
      <c r="CT57" s="506"/>
      <c r="CU57" s="506"/>
      <c r="CV57" s="506"/>
      <c r="CW57" s="506"/>
      <c r="CX57" s="506"/>
      <c r="CY57" s="506"/>
      <c r="CZ57" s="506"/>
      <c r="DA57" s="506"/>
      <c r="DB57" s="506"/>
      <c r="DC57" s="506"/>
      <c r="DD57" s="506"/>
      <c r="DE57" s="506"/>
      <c r="DF57" s="506"/>
      <c r="DG57" s="506"/>
      <c r="DH57" s="506"/>
      <c r="DI57" s="506"/>
      <c r="DJ57" s="506"/>
      <c r="DK57" s="506"/>
      <c r="DL57" s="506"/>
      <c r="DM57" s="506"/>
      <c r="DN57" s="506"/>
      <c r="DO57" s="506"/>
      <c r="DP57" s="506"/>
      <c r="DQ57" s="506"/>
      <c r="DR57" s="506"/>
      <c r="DS57" s="506"/>
      <c r="DT57" s="506"/>
      <c r="DU57" s="506"/>
      <c r="DV57" s="506"/>
      <c r="DW57" s="506"/>
      <c r="DX57" s="506"/>
      <c r="DY57" s="506"/>
      <c r="DZ57" s="506"/>
      <c r="EA57" s="506"/>
      <c r="EB57" s="506"/>
      <c r="EC57" s="506"/>
      <c r="ED57" s="506"/>
      <c r="EE57" s="506"/>
      <c r="EF57" s="506"/>
      <c r="EG57" s="506"/>
      <c r="EH57" s="506"/>
      <c r="EI57" s="506"/>
      <c r="EJ57" s="506"/>
      <c r="EK57" s="506"/>
      <c r="EL57" s="506"/>
      <c r="EM57" s="506"/>
      <c r="EN57" s="506"/>
      <c r="EO57" s="506"/>
      <c r="EP57" s="506"/>
      <c r="EQ57" s="506"/>
      <c r="ER57" s="506"/>
      <c r="ES57" s="506"/>
      <c r="ET57" s="506"/>
      <c r="EU57" s="506"/>
      <c r="EV57" s="506"/>
      <c r="EW57" s="1"/>
      <c r="EX57" s="1"/>
      <c r="EY57" s="1"/>
      <c r="EZ57" s="1"/>
      <c r="FA57" s="1"/>
      <c r="FB57" s="1"/>
      <c r="FC57" s="1"/>
      <c r="FD57" s="1"/>
      <c r="FE57" s="1"/>
      <c r="FF57" s="1"/>
      <c r="FG57" s="1"/>
      <c r="FH57" s="1"/>
      <c r="FI57" s="1"/>
      <c r="FJ57" s="12"/>
      <c r="FK57" s="12"/>
      <c r="FL57" s="12"/>
      <c r="FM57" s="12"/>
      <c r="FN57" s="12"/>
      <c r="FO57" s="12"/>
      <c r="FP57" s="12"/>
      <c r="FQ57" s="12"/>
      <c r="FR57" s="12"/>
      <c r="FS57" s="12"/>
      <c r="FT57" s="12"/>
      <c r="FU57" s="12"/>
      <c r="FV57" s="12"/>
    </row>
    <row r="58" spans="4:178" ht="28.5" customHeight="1">
      <c r="D58" s="509" t="s">
        <v>824</v>
      </c>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09"/>
      <c r="AY58" s="509"/>
      <c r="AZ58" s="509"/>
      <c r="BA58" s="509"/>
      <c r="BB58" s="509"/>
      <c r="BC58" s="509"/>
      <c r="BD58" s="509"/>
      <c r="BE58" s="509"/>
      <c r="BF58" s="509"/>
      <c r="BG58" s="509"/>
      <c r="BH58" s="509"/>
      <c r="BI58" s="509"/>
      <c r="BJ58" s="509"/>
      <c r="BK58" s="509"/>
      <c r="BL58" s="509"/>
      <c r="BM58" s="509"/>
      <c r="BN58" s="509"/>
      <c r="BO58" s="509"/>
      <c r="BP58" s="509"/>
      <c r="BQ58" s="509"/>
      <c r="BR58" s="509"/>
      <c r="BS58" s="509"/>
      <c r="BT58" s="509"/>
      <c r="BU58" s="509"/>
      <c r="BV58" s="509"/>
      <c r="BW58" s="509"/>
      <c r="BX58" s="509"/>
      <c r="BY58" s="509"/>
      <c r="BZ58" s="509"/>
      <c r="CA58" s="509"/>
      <c r="CB58" s="509"/>
      <c r="CC58" s="509"/>
      <c r="CD58" s="509"/>
      <c r="CE58" s="509"/>
      <c r="CF58" s="509"/>
      <c r="CG58" s="509"/>
      <c r="CH58" s="509"/>
      <c r="CI58" s="509"/>
      <c r="CJ58" s="509"/>
      <c r="CK58" s="509"/>
      <c r="CL58" s="509"/>
      <c r="CM58" s="509"/>
      <c r="CN58" s="509"/>
      <c r="CO58" s="509"/>
      <c r="CP58" s="509"/>
      <c r="CQ58" s="509"/>
      <c r="CR58" s="509"/>
      <c r="CS58" s="509"/>
      <c r="CT58" s="509"/>
      <c r="CU58" s="509"/>
      <c r="CV58" s="509"/>
      <c r="CW58" s="509"/>
      <c r="CX58" s="509"/>
      <c r="CY58" s="509"/>
      <c r="CZ58" s="509"/>
      <c r="DA58" s="509"/>
      <c r="DB58" s="509"/>
      <c r="DC58" s="509"/>
      <c r="DD58" s="509"/>
      <c r="DE58" s="509"/>
      <c r="DF58" s="509"/>
      <c r="DG58" s="509"/>
      <c r="DH58" s="509"/>
      <c r="DI58" s="509"/>
      <c r="DJ58" s="509"/>
      <c r="DK58" s="509"/>
      <c r="DL58" s="509"/>
      <c r="DM58" s="509"/>
      <c r="DN58" s="509"/>
      <c r="DO58" s="509"/>
      <c r="DP58" s="509"/>
      <c r="DQ58" s="509"/>
      <c r="DR58" s="509"/>
      <c r="DS58" s="509"/>
      <c r="DT58" s="509"/>
      <c r="DU58" s="509"/>
      <c r="DV58" s="509"/>
      <c r="DW58" s="509"/>
      <c r="DX58" s="509"/>
      <c r="DY58" s="509"/>
      <c r="DZ58" s="509"/>
      <c r="EA58" s="509"/>
      <c r="EB58" s="509"/>
      <c r="EC58" s="509"/>
      <c r="ED58" s="509"/>
      <c r="EE58" s="509"/>
      <c r="EF58" s="509"/>
      <c r="EG58" s="509"/>
      <c r="EH58" s="509"/>
      <c r="EI58" s="509"/>
      <c r="EJ58" s="509"/>
      <c r="EK58" s="509"/>
      <c r="EL58" s="509"/>
      <c r="EM58" s="509"/>
      <c r="EN58" s="509"/>
      <c r="EO58" s="509"/>
      <c r="EP58" s="509"/>
      <c r="EQ58" s="509"/>
      <c r="ER58" s="509"/>
      <c r="ES58" s="509"/>
      <c r="ET58" s="509"/>
      <c r="EU58" s="509"/>
      <c r="EV58" s="509"/>
      <c r="EW58" s="506"/>
      <c r="EX58" s="506"/>
      <c r="EY58" s="506"/>
      <c r="EZ58" s="506"/>
      <c r="FA58" s="506"/>
      <c r="FB58" s="506"/>
      <c r="FC58" s="506"/>
      <c r="FD58" s="506"/>
      <c r="FE58" s="506"/>
      <c r="FF58" s="506"/>
      <c r="FG58" s="506"/>
      <c r="FH58" s="506"/>
      <c r="FI58" s="506"/>
      <c r="FJ58" s="12"/>
      <c r="FK58" s="12"/>
      <c r="FL58" s="12"/>
      <c r="FM58" s="12"/>
      <c r="FN58" s="12"/>
      <c r="FO58" s="12"/>
      <c r="FP58" s="12"/>
      <c r="FQ58" s="12"/>
      <c r="FR58" s="12"/>
      <c r="FS58" s="12"/>
      <c r="FT58" s="12"/>
      <c r="FU58" s="12"/>
      <c r="FV58" s="12"/>
    </row>
    <row r="59" spans="4:178" ht="16.5" customHeight="1">
      <c r="D59" s="543" t="s">
        <v>250</v>
      </c>
      <c r="E59" s="543"/>
      <c r="F59" s="543"/>
      <c r="G59" s="543"/>
      <c r="H59" s="543"/>
      <c r="I59" s="543"/>
      <c r="J59" s="543"/>
      <c r="K59" s="543"/>
      <c r="L59" s="543"/>
      <c r="M59" s="543"/>
      <c r="N59" s="543"/>
      <c r="O59" s="543"/>
      <c r="P59" s="543"/>
      <c r="Q59" s="543"/>
      <c r="R59" s="543"/>
      <c r="S59" s="543"/>
      <c r="T59" s="543"/>
      <c r="U59" s="543"/>
      <c r="V59" s="543"/>
      <c r="W59" s="543"/>
      <c r="X59" s="543"/>
      <c r="Y59" s="543"/>
      <c r="Z59" s="543"/>
      <c r="AA59" s="543"/>
      <c r="AB59" s="543"/>
      <c r="AC59" s="543"/>
      <c r="AD59" s="543"/>
      <c r="AE59" s="543"/>
      <c r="AF59" s="543"/>
      <c r="AG59" s="543"/>
      <c r="AH59" s="543"/>
      <c r="AI59" s="543"/>
      <c r="AJ59" s="543"/>
      <c r="AK59" s="543"/>
      <c r="AL59" s="543"/>
      <c r="AM59" s="543"/>
      <c r="AN59" s="543"/>
      <c r="AO59" s="543"/>
      <c r="AP59" s="543"/>
      <c r="AQ59" s="543"/>
      <c r="AR59" s="543"/>
      <c r="AS59" s="543"/>
      <c r="AT59" s="543"/>
      <c r="AU59" s="543"/>
      <c r="AV59" s="543"/>
      <c r="AW59" s="543"/>
      <c r="AX59" s="543"/>
      <c r="AY59" s="543"/>
      <c r="AZ59" s="543"/>
      <c r="BA59" s="543"/>
      <c r="BB59" s="543"/>
      <c r="BC59" s="543"/>
      <c r="BD59" s="543"/>
      <c r="BE59" s="543"/>
      <c r="BF59" s="543"/>
      <c r="BG59" s="543"/>
      <c r="BH59" s="543"/>
      <c r="BI59" s="543"/>
      <c r="BJ59" s="543"/>
      <c r="BK59" s="543"/>
      <c r="BL59" s="543"/>
      <c r="BM59" s="543"/>
      <c r="BN59" s="543"/>
      <c r="BO59" s="543"/>
      <c r="BP59" s="543"/>
      <c r="BQ59" s="543"/>
      <c r="BR59" s="543"/>
      <c r="BS59" s="543"/>
      <c r="BT59" s="543"/>
      <c r="BU59" s="543"/>
      <c r="BV59" s="543"/>
      <c r="BW59" s="543"/>
      <c r="BX59" s="543"/>
      <c r="BY59" s="543"/>
      <c r="BZ59" s="543"/>
      <c r="CA59" s="543"/>
      <c r="CB59" s="543"/>
      <c r="CC59" s="543"/>
      <c r="CD59" s="543"/>
      <c r="CE59" s="543"/>
      <c r="CF59" s="543"/>
      <c r="CG59" s="543"/>
      <c r="CH59" s="543"/>
      <c r="CI59" s="543"/>
      <c r="CJ59" s="543"/>
      <c r="CK59" s="543"/>
      <c r="CL59" s="543"/>
      <c r="CM59" s="543"/>
      <c r="CN59" s="543"/>
      <c r="CO59" s="543"/>
      <c r="CP59" s="543"/>
      <c r="CQ59" s="543"/>
      <c r="CR59" s="543"/>
      <c r="CS59" s="543"/>
      <c r="CT59" s="543"/>
      <c r="CU59" s="543"/>
      <c r="CV59" s="543"/>
      <c r="CW59" s="543"/>
      <c r="CX59" s="543"/>
      <c r="CY59" s="543"/>
      <c r="CZ59" s="543"/>
      <c r="DA59" s="543"/>
      <c r="DB59" s="543"/>
      <c r="DC59" s="543"/>
      <c r="DD59" s="543"/>
      <c r="DE59" s="543"/>
      <c r="DF59" s="543"/>
      <c r="DG59" s="543"/>
      <c r="DH59" s="543"/>
      <c r="DI59" s="543"/>
      <c r="DJ59" s="543"/>
      <c r="DK59" s="543"/>
      <c r="DL59" s="543"/>
      <c r="DM59" s="543"/>
      <c r="DN59" s="543"/>
      <c r="DO59" s="543"/>
      <c r="DP59" s="543"/>
      <c r="DQ59" s="543"/>
      <c r="DR59" s="543"/>
      <c r="DS59" s="543"/>
      <c r="DT59" s="543"/>
      <c r="DU59" s="543"/>
      <c r="DV59" s="543"/>
      <c r="DW59" s="543"/>
      <c r="DX59" s="543"/>
      <c r="DY59" s="543"/>
      <c r="DZ59" s="543"/>
      <c r="EA59" s="543"/>
      <c r="EB59" s="543"/>
      <c r="EC59" s="543"/>
      <c r="ED59" s="543"/>
      <c r="EE59" s="543"/>
      <c r="EF59" s="543"/>
      <c r="EG59" s="543"/>
      <c r="EH59" s="543"/>
      <c r="EI59" s="543"/>
      <c r="EJ59" s="543"/>
      <c r="EK59" s="543"/>
      <c r="EL59" s="543"/>
      <c r="EM59" s="543"/>
      <c r="EN59" s="543"/>
      <c r="EO59" s="543"/>
      <c r="EP59" s="543"/>
      <c r="EQ59" s="543"/>
      <c r="ER59" s="543"/>
      <c r="ES59" s="543"/>
      <c r="ET59" s="543"/>
      <c r="EU59" s="543"/>
      <c r="EV59" s="543"/>
      <c r="EW59" s="1"/>
      <c r="EX59" s="1"/>
      <c r="EY59" s="1"/>
      <c r="EZ59" s="1"/>
      <c r="FA59" s="1"/>
      <c r="FB59" s="1"/>
      <c r="FC59" s="1"/>
      <c r="FD59" s="1"/>
      <c r="FE59" s="1"/>
      <c r="FF59" s="1"/>
      <c r="FG59" s="1"/>
      <c r="FH59" s="1"/>
      <c r="FI59" s="1"/>
      <c r="FJ59" s="12"/>
      <c r="FK59" s="12"/>
      <c r="FL59" s="12"/>
      <c r="FM59" s="12"/>
      <c r="FN59" s="12"/>
      <c r="FO59" s="12"/>
      <c r="FP59" s="12"/>
      <c r="FQ59" s="12"/>
      <c r="FR59" s="12"/>
      <c r="FS59" s="12"/>
      <c r="FT59" s="12"/>
      <c r="FU59" s="12"/>
      <c r="FV59" s="12"/>
    </row>
    <row r="60" spans="4:178" ht="27" customHeight="1">
      <c r="D60" s="503" t="s">
        <v>249</v>
      </c>
      <c r="E60" s="503"/>
      <c r="F60" s="503"/>
      <c r="G60" s="503"/>
      <c r="H60" s="503"/>
      <c r="I60" s="503"/>
      <c r="J60" s="503"/>
      <c r="K60" s="503"/>
      <c r="L60" s="503"/>
      <c r="M60" s="503"/>
      <c r="N60" s="503"/>
      <c r="O60" s="503"/>
      <c r="P60" s="503"/>
      <c r="Q60" s="503"/>
      <c r="R60" s="503"/>
      <c r="S60" s="503"/>
      <c r="T60" s="503"/>
      <c r="U60" s="503"/>
      <c r="V60" s="503"/>
      <c r="W60" s="503"/>
      <c r="X60" s="503"/>
      <c r="Y60" s="503"/>
      <c r="Z60" s="503"/>
      <c r="AA60" s="503"/>
      <c r="AB60" s="503"/>
      <c r="AC60" s="503"/>
      <c r="AD60" s="503"/>
      <c r="AE60" s="503"/>
      <c r="AF60" s="503"/>
      <c r="AG60" s="503"/>
      <c r="AH60" s="503"/>
      <c r="AI60" s="503"/>
      <c r="AJ60" s="503"/>
      <c r="AK60" s="503"/>
      <c r="AL60" s="503"/>
      <c r="AM60" s="503"/>
      <c r="AN60" s="503"/>
      <c r="AO60" s="503"/>
      <c r="AP60" s="503"/>
      <c r="AQ60" s="503"/>
      <c r="AR60" s="503"/>
      <c r="AS60" s="503"/>
      <c r="AT60" s="503"/>
      <c r="AU60" s="503"/>
      <c r="AV60" s="503"/>
      <c r="AW60" s="503"/>
      <c r="AX60" s="503"/>
      <c r="AY60" s="503"/>
      <c r="AZ60" s="503"/>
      <c r="BA60" s="503"/>
      <c r="BB60" s="503"/>
      <c r="BC60" s="503"/>
      <c r="BD60" s="503"/>
      <c r="BE60" s="503"/>
      <c r="BF60" s="503"/>
      <c r="BG60" s="503"/>
      <c r="BH60" s="503"/>
      <c r="BI60" s="503"/>
      <c r="BJ60" s="503"/>
      <c r="BK60" s="503"/>
      <c r="BL60" s="503"/>
      <c r="BM60" s="503"/>
      <c r="BN60" s="503"/>
      <c r="BO60" s="503"/>
      <c r="BP60" s="503"/>
      <c r="BQ60" s="503"/>
      <c r="BR60" s="503"/>
      <c r="BS60" s="503"/>
      <c r="BT60" s="503"/>
      <c r="BU60" s="503"/>
      <c r="BV60" s="503"/>
      <c r="BW60" s="503"/>
      <c r="BX60" s="503"/>
      <c r="BY60" s="503"/>
      <c r="BZ60" s="503"/>
      <c r="CA60" s="503"/>
      <c r="CB60" s="503"/>
      <c r="CC60" s="503"/>
      <c r="CD60" s="503"/>
      <c r="CE60" s="503"/>
      <c r="CF60" s="503"/>
      <c r="CG60" s="503"/>
      <c r="CH60" s="503"/>
      <c r="CI60" s="503"/>
      <c r="CJ60" s="503"/>
      <c r="CK60" s="503"/>
      <c r="CL60" s="503"/>
      <c r="CM60" s="503"/>
      <c r="CN60" s="503"/>
      <c r="CO60" s="503"/>
      <c r="CP60" s="503"/>
      <c r="CQ60" s="503"/>
      <c r="CR60" s="503"/>
      <c r="CS60" s="503"/>
      <c r="CT60" s="503"/>
      <c r="CU60" s="503"/>
      <c r="CV60" s="503"/>
      <c r="CW60" s="503"/>
      <c r="CX60" s="503"/>
      <c r="CY60" s="503"/>
      <c r="CZ60" s="503"/>
      <c r="DA60" s="503"/>
      <c r="DB60" s="503"/>
      <c r="DC60" s="503"/>
      <c r="DD60" s="503"/>
      <c r="DE60" s="503"/>
      <c r="DF60" s="503"/>
      <c r="DG60" s="503"/>
      <c r="DH60" s="503"/>
      <c r="DI60" s="503"/>
      <c r="DJ60" s="503"/>
      <c r="DK60" s="503"/>
      <c r="DL60" s="503"/>
      <c r="DM60" s="503"/>
      <c r="DN60" s="503"/>
      <c r="DO60" s="503"/>
      <c r="DP60" s="503"/>
      <c r="DQ60" s="503"/>
      <c r="DR60" s="503"/>
      <c r="DS60" s="503"/>
      <c r="DT60" s="503"/>
      <c r="DU60" s="503"/>
      <c r="DV60" s="503"/>
      <c r="DW60" s="503"/>
      <c r="DX60" s="503"/>
      <c r="DY60" s="503"/>
      <c r="DZ60" s="503"/>
      <c r="EA60" s="503"/>
      <c r="EB60" s="503"/>
      <c r="EC60" s="503"/>
      <c r="ED60" s="503"/>
      <c r="EE60" s="503"/>
      <c r="EF60" s="503"/>
      <c r="EG60" s="503"/>
      <c r="EH60" s="503"/>
      <c r="EI60" s="503"/>
      <c r="EJ60" s="503"/>
      <c r="EK60" s="503"/>
      <c r="EL60" s="503"/>
      <c r="EM60" s="503"/>
      <c r="EN60" s="503"/>
      <c r="EO60" s="503"/>
      <c r="EP60" s="503"/>
      <c r="EQ60" s="503"/>
      <c r="ER60" s="503"/>
      <c r="ES60" s="503"/>
      <c r="ET60" s="503"/>
      <c r="EU60" s="503"/>
      <c r="EV60" s="503"/>
      <c r="EW60" s="503"/>
      <c r="EX60" s="503"/>
      <c r="EY60" s="503"/>
      <c r="EZ60" s="503"/>
      <c r="FA60" s="503"/>
      <c r="FB60" s="503"/>
      <c r="FC60" s="503"/>
      <c r="FD60" s="503"/>
      <c r="FE60" s="503"/>
      <c r="FF60" s="503"/>
      <c r="FG60" s="503"/>
      <c r="FH60" s="503"/>
      <c r="FI60" s="503"/>
    </row>
    <row r="62" spans="4:178" ht="20.25" customHeight="1"/>
    <row r="63" spans="4:178" ht="3" customHeight="1"/>
  </sheetData>
  <mergeCells count="298">
    <mergeCell ref="E1:FI1"/>
    <mergeCell ref="DW30:EI30"/>
    <mergeCell ref="DW31:EI31"/>
    <mergeCell ref="DW33:EI33"/>
    <mergeCell ref="EJ33:EV33"/>
    <mergeCell ref="AT40:BK40"/>
    <mergeCell ref="BN40:BY40"/>
    <mergeCell ref="D59:EV59"/>
    <mergeCell ref="L36:CP36"/>
    <mergeCell ref="EJ34:EV34"/>
    <mergeCell ref="DW35:EI35"/>
    <mergeCell ref="EJ35:EV35"/>
    <mergeCell ref="DJ36:DV36"/>
    <mergeCell ref="DW36:EI36"/>
    <mergeCell ref="EJ36:EV36"/>
    <mergeCell ref="DW32:EI32"/>
    <mergeCell ref="CY37:DH37"/>
    <mergeCell ref="DJ37:DV37"/>
    <mergeCell ref="CY36:DH36"/>
    <mergeCell ref="CB39:CZ39"/>
    <mergeCell ref="CB40:CZ40"/>
    <mergeCell ref="BJ42:CE42"/>
    <mergeCell ref="BJ43:CE43"/>
    <mergeCell ref="CY30:DH30"/>
    <mergeCell ref="CY31:DH31"/>
    <mergeCell ref="CY32:DH32"/>
    <mergeCell ref="DJ29:DV29"/>
    <mergeCell ref="DJ30:DV30"/>
    <mergeCell ref="DJ31:DV31"/>
    <mergeCell ref="DJ32:DV32"/>
    <mergeCell ref="L35:CP35"/>
    <mergeCell ref="CQ29:CX29"/>
    <mergeCell ref="L32:CP32"/>
    <mergeCell ref="L31:CP31"/>
    <mergeCell ref="L30:CP30"/>
    <mergeCell ref="DJ35:DV35"/>
    <mergeCell ref="DJ34:DV34"/>
    <mergeCell ref="DJ33:DV33"/>
    <mergeCell ref="CY33:DH33"/>
    <mergeCell ref="CY34:DH34"/>
    <mergeCell ref="CY35:DH35"/>
    <mergeCell ref="EJ29:EV29"/>
    <mergeCell ref="EJ30:EV30"/>
    <mergeCell ref="EJ31:EV31"/>
    <mergeCell ref="EJ32:EV32"/>
    <mergeCell ref="DW29:EI29"/>
    <mergeCell ref="D29:K32"/>
    <mergeCell ref="D34:K37"/>
    <mergeCell ref="L34:CP34"/>
    <mergeCell ref="AT39:BK39"/>
    <mergeCell ref="BN39:BY39"/>
    <mergeCell ref="D33:K33"/>
    <mergeCell ref="L33:CP33"/>
    <mergeCell ref="CQ33:CX33"/>
    <mergeCell ref="L37:CP37"/>
    <mergeCell ref="L29:CP29"/>
    <mergeCell ref="CQ30:CX30"/>
    <mergeCell ref="CQ31:CX31"/>
    <mergeCell ref="CQ32:CX32"/>
    <mergeCell ref="CQ34:CX34"/>
    <mergeCell ref="CQ35:CX35"/>
    <mergeCell ref="CQ36:CX36"/>
    <mergeCell ref="CQ37:CX37"/>
    <mergeCell ref="DW34:EI34"/>
    <mergeCell ref="CY29:DH29"/>
    <mergeCell ref="DJ27:DV27"/>
    <mergeCell ref="DW27:EI27"/>
    <mergeCell ref="EJ27:EV27"/>
    <mergeCell ref="DJ28:DV28"/>
    <mergeCell ref="D27:K27"/>
    <mergeCell ref="L27:CP27"/>
    <mergeCell ref="CQ27:CX27"/>
    <mergeCell ref="CY27:DH27"/>
    <mergeCell ref="EJ28:EV28"/>
    <mergeCell ref="D28:K28"/>
    <mergeCell ref="L28:CP28"/>
    <mergeCell ref="CQ28:CX28"/>
    <mergeCell ref="CY28:DH28"/>
    <mergeCell ref="DW28:EI28"/>
    <mergeCell ref="DJ24:DV24"/>
    <mergeCell ref="DW24:EI24"/>
    <mergeCell ref="EJ24:EV24"/>
    <mergeCell ref="D24:K24"/>
    <mergeCell ref="L24:CP24"/>
    <mergeCell ref="CQ24:CX24"/>
    <mergeCell ref="CY24:DH24"/>
    <mergeCell ref="DJ25:DV25"/>
    <mergeCell ref="DW25:EI25"/>
    <mergeCell ref="EJ25:EV25"/>
    <mergeCell ref="D25:K25"/>
    <mergeCell ref="L25:CP25"/>
    <mergeCell ref="CQ25:CX25"/>
    <mergeCell ref="CY25:DH25"/>
    <mergeCell ref="DJ21:DV21"/>
    <mergeCell ref="DW21:EI21"/>
    <mergeCell ref="EJ21:EV21"/>
    <mergeCell ref="D21:K21"/>
    <mergeCell ref="L21:CP21"/>
    <mergeCell ref="CQ21:CX21"/>
    <mergeCell ref="CY21:DH21"/>
    <mergeCell ref="DJ22:DV22"/>
    <mergeCell ref="DW22:EI22"/>
    <mergeCell ref="EJ22:EV22"/>
    <mergeCell ref="D22:K22"/>
    <mergeCell ref="L22:CP22"/>
    <mergeCell ref="CQ22:CX22"/>
    <mergeCell ref="CY22:DH22"/>
    <mergeCell ref="DJ18:DV18"/>
    <mergeCell ref="DW18:EI18"/>
    <mergeCell ref="EJ18:EV18"/>
    <mergeCell ref="D18:K18"/>
    <mergeCell ref="L18:CP18"/>
    <mergeCell ref="CQ18:CX18"/>
    <mergeCell ref="CY18:DH18"/>
    <mergeCell ref="DJ19:DV19"/>
    <mergeCell ref="DW19:EI19"/>
    <mergeCell ref="EJ19:EV19"/>
    <mergeCell ref="D19:K19"/>
    <mergeCell ref="L19:CP19"/>
    <mergeCell ref="CQ19:CX19"/>
    <mergeCell ref="CY19:DH19"/>
    <mergeCell ref="DJ16:DV16"/>
    <mergeCell ref="DW16:EI16"/>
    <mergeCell ref="EJ16:EV16"/>
    <mergeCell ref="D16:K16"/>
    <mergeCell ref="L16:CP16"/>
    <mergeCell ref="CQ16:CX16"/>
    <mergeCell ref="CY16:DH16"/>
    <mergeCell ref="DJ17:DV17"/>
    <mergeCell ref="DW17:EI17"/>
    <mergeCell ref="EJ17:EV17"/>
    <mergeCell ref="D17:K17"/>
    <mergeCell ref="L17:CP17"/>
    <mergeCell ref="CQ17:CX17"/>
    <mergeCell ref="CY17:DH17"/>
    <mergeCell ref="DJ14:DV14"/>
    <mergeCell ref="DW14:EI14"/>
    <mergeCell ref="EJ14:EV14"/>
    <mergeCell ref="D14:K14"/>
    <mergeCell ref="L14:CP14"/>
    <mergeCell ref="CQ14:CX14"/>
    <mergeCell ref="CY14:DH14"/>
    <mergeCell ref="DJ15:DV15"/>
    <mergeCell ref="DW15:EI15"/>
    <mergeCell ref="EJ15:EV15"/>
    <mergeCell ref="D15:K15"/>
    <mergeCell ref="L15:CP15"/>
    <mergeCell ref="CQ15:CX15"/>
    <mergeCell ref="CY15:DH15"/>
    <mergeCell ref="D9:K9"/>
    <mergeCell ref="L9:CP9"/>
    <mergeCell ref="CQ9:CX9"/>
    <mergeCell ref="CY9:DH9"/>
    <mergeCell ref="DJ10:DV10"/>
    <mergeCell ref="DW10:EI10"/>
    <mergeCell ref="EJ10:EV10"/>
    <mergeCell ref="D10:K10"/>
    <mergeCell ref="L10:CP10"/>
    <mergeCell ref="CQ10:CX10"/>
    <mergeCell ref="CY10:DH10"/>
    <mergeCell ref="D7:K7"/>
    <mergeCell ref="L7:CP7"/>
    <mergeCell ref="CQ7:CX7"/>
    <mergeCell ref="CY7:DH7"/>
    <mergeCell ref="DJ7:DV7"/>
    <mergeCell ref="DW7:EI7"/>
    <mergeCell ref="EJ7:EV7"/>
    <mergeCell ref="DJ8:DV8"/>
    <mergeCell ref="DW8:EI8"/>
    <mergeCell ref="EJ8:EV8"/>
    <mergeCell ref="D8:K8"/>
    <mergeCell ref="L8:CP8"/>
    <mergeCell ref="CQ8:CX8"/>
    <mergeCell ref="CY8:DH8"/>
    <mergeCell ref="L6:CP6"/>
    <mergeCell ref="CQ6:CX6"/>
    <mergeCell ref="CY6:DH6"/>
    <mergeCell ref="DJ6:DV6"/>
    <mergeCell ref="DW6:EI6"/>
    <mergeCell ref="EJ6:EV6"/>
    <mergeCell ref="D3:K5"/>
    <mergeCell ref="D6:K6"/>
    <mergeCell ref="L3:CP5"/>
    <mergeCell ref="CQ3:CX5"/>
    <mergeCell ref="CY3:DH5"/>
    <mergeCell ref="DJ4:DO4"/>
    <mergeCell ref="DP4:DR4"/>
    <mergeCell ref="DS4:DV4"/>
    <mergeCell ref="DW4:EB4"/>
    <mergeCell ref="ES4:EV4"/>
    <mergeCell ref="DJ5:DV5"/>
    <mergeCell ref="DW5:EI5"/>
    <mergeCell ref="EJ5:EV5"/>
    <mergeCell ref="EC4:EE4"/>
    <mergeCell ref="EF4:EI4"/>
    <mergeCell ref="EJ4:EO4"/>
    <mergeCell ref="EP4:ER4"/>
    <mergeCell ref="DI3:DI5"/>
    <mergeCell ref="D11:K11"/>
    <mergeCell ref="L11:CP11"/>
    <mergeCell ref="CQ11:CX11"/>
    <mergeCell ref="CY11:DH11"/>
    <mergeCell ref="DJ11:DV11"/>
    <mergeCell ref="DW11:EI11"/>
    <mergeCell ref="EJ11:EV11"/>
    <mergeCell ref="D13:K13"/>
    <mergeCell ref="L13:CP13"/>
    <mergeCell ref="CQ13:CX13"/>
    <mergeCell ref="CY13:DH13"/>
    <mergeCell ref="DJ13:DV13"/>
    <mergeCell ref="DW13:EI13"/>
    <mergeCell ref="EJ13:EV13"/>
    <mergeCell ref="D12:K12"/>
    <mergeCell ref="L12:CP12"/>
    <mergeCell ref="CQ12:CX12"/>
    <mergeCell ref="CY12:DH12"/>
    <mergeCell ref="EW4:FI5"/>
    <mergeCell ref="DJ3:FI3"/>
    <mergeCell ref="EW6:FI6"/>
    <mergeCell ref="EW7:FI7"/>
    <mergeCell ref="EW8:FI8"/>
    <mergeCell ref="EW9:FI9"/>
    <mergeCell ref="EW10:FI10"/>
    <mergeCell ref="EW11:FI11"/>
    <mergeCell ref="EW13:FI13"/>
    <mergeCell ref="DJ9:DV9"/>
    <mergeCell ref="DW9:EI9"/>
    <mergeCell ref="EJ9:EV9"/>
    <mergeCell ref="DJ12:DV12"/>
    <mergeCell ref="DW12:EI12"/>
    <mergeCell ref="EJ12:EV12"/>
    <mergeCell ref="EW12:FI12"/>
    <mergeCell ref="EW14:FI14"/>
    <mergeCell ref="EW15:FI15"/>
    <mergeCell ref="EW16:FI16"/>
    <mergeCell ref="EW17:FI17"/>
    <mergeCell ref="EW18:FI18"/>
    <mergeCell ref="EW19:FI19"/>
    <mergeCell ref="EW21:FI21"/>
    <mergeCell ref="EW22:FI22"/>
    <mergeCell ref="EW24:FI24"/>
    <mergeCell ref="EW25:FI25"/>
    <mergeCell ref="EW27:FI27"/>
    <mergeCell ref="EW28:FI28"/>
    <mergeCell ref="EW29:FI29"/>
    <mergeCell ref="EW30:FI30"/>
    <mergeCell ref="EW31:FI31"/>
    <mergeCell ref="EW32:FI32"/>
    <mergeCell ref="EW33:FI33"/>
    <mergeCell ref="EW34:FI34"/>
    <mergeCell ref="CG42:CX42"/>
    <mergeCell ref="CG43:CX43"/>
    <mergeCell ref="D60:FI60"/>
    <mergeCell ref="EW35:FI35"/>
    <mergeCell ref="EW36:FI36"/>
    <mergeCell ref="EW37:FI37"/>
    <mergeCell ref="D47:FI47"/>
    <mergeCell ref="D48:FI48"/>
    <mergeCell ref="D53:FI53"/>
    <mergeCell ref="D55:FI55"/>
    <mergeCell ref="D56:FI56"/>
    <mergeCell ref="D57:EV57"/>
    <mergeCell ref="L45:AT45"/>
    <mergeCell ref="D49:EV49"/>
    <mergeCell ref="D50:EV50"/>
    <mergeCell ref="D51:EV51"/>
    <mergeCell ref="D52:EV52"/>
    <mergeCell ref="D54:EV54"/>
    <mergeCell ref="DW37:EI37"/>
    <mergeCell ref="EJ37:EV37"/>
    <mergeCell ref="AP42:BG42"/>
    <mergeCell ref="AP43:BG43"/>
    <mergeCell ref="D58:EV58"/>
    <mergeCell ref="EW58:FI58"/>
    <mergeCell ref="D26:K26"/>
    <mergeCell ref="L26:CP26"/>
    <mergeCell ref="CQ26:CX26"/>
    <mergeCell ref="CY26:DH26"/>
    <mergeCell ref="DJ26:DV26"/>
    <mergeCell ref="DW26:EI26"/>
    <mergeCell ref="EJ26:EV26"/>
    <mergeCell ref="EW26:FI26"/>
    <mergeCell ref="D20:K20"/>
    <mergeCell ref="L20:CP20"/>
    <mergeCell ref="CQ20:CX20"/>
    <mergeCell ref="CY20:DH20"/>
    <mergeCell ref="DJ20:DV20"/>
    <mergeCell ref="DW20:EI20"/>
    <mergeCell ref="EJ20:EV20"/>
    <mergeCell ref="EW20:FI20"/>
    <mergeCell ref="D23:K23"/>
    <mergeCell ref="L23:CP23"/>
    <mergeCell ref="CQ23:CX23"/>
    <mergeCell ref="CY23:DH23"/>
    <mergeCell ref="DJ23:DV23"/>
    <mergeCell ref="DW23:EI23"/>
    <mergeCell ref="EJ23:EV23"/>
    <mergeCell ref="EW23:FI23"/>
  </mergeCells>
  <pageMargins left="0.23622047244094491" right="0.23622047244094491" top="0.74803149606299213" bottom="0.74803149606299213" header="0.31496062992125984" footer="0.31496062992125984"/>
  <pageSetup paperSize="9" scale="40" firstPageNumber="14" orientation="portrait" useFirstPageNumber="1" r:id="rId1"/>
  <headerFooter alignWithMargins="0">
    <oddHeader>&amp;C&amp;"Times New Roman,обычный"&amp;14&amp;P</oddHeader>
  </headerFooter>
  <rowBreaks count="1" manualBreakCount="1">
    <brk id="46" max="16383" man="1"/>
  </rowBreaks>
  <legacyDrawing r:id="rId2"/>
</worksheet>
</file>

<file path=xl/worksheets/sheet4.xml><?xml version="1.0" encoding="utf-8"?>
<worksheet xmlns="http://schemas.openxmlformats.org/spreadsheetml/2006/main" xmlns:r="http://schemas.openxmlformats.org/officeDocument/2006/relationships">
  <dimension ref="A1:DC37"/>
  <sheetViews>
    <sheetView view="pageBreakPreview" zoomScale="60" zoomScaleNormal="60" workbookViewId="0">
      <selection activeCell="P24" sqref="P24"/>
    </sheetView>
  </sheetViews>
  <sheetFormatPr defaultRowHeight="15.75"/>
  <cols>
    <col min="1" max="1" width="55.7109375" style="181" customWidth="1"/>
    <col min="2" max="2" width="8" style="181" customWidth="1"/>
    <col min="3" max="3" width="15.42578125" style="181" customWidth="1"/>
    <col min="4" max="15" width="12.140625" style="181" customWidth="1"/>
    <col min="16" max="16" width="17.140625" style="181" customWidth="1"/>
    <col min="17" max="18" width="9.140625" style="181"/>
    <col min="19" max="19" width="8.85546875" style="181" customWidth="1"/>
    <col min="20" max="20" width="5.42578125" style="181" hidden="1" customWidth="1"/>
    <col min="21" max="27" width="9.140625" style="181" hidden="1" customWidth="1"/>
    <col min="28" max="28" width="3.140625" style="181" hidden="1" customWidth="1"/>
    <col min="29" max="48" width="9.140625" style="181" hidden="1" customWidth="1"/>
    <col min="49" max="49" width="5.7109375" style="181" hidden="1" customWidth="1"/>
    <col min="50" max="66" width="9.140625" style="181" hidden="1" customWidth="1"/>
    <col min="67" max="67" width="7.85546875" style="181" hidden="1" customWidth="1"/>
    <col min="68" max="75" width="9.140625" style="181" hidden="1" customWidth="1"/>
    <col min="76" max="76" width="2.28515625" style="181" hidden="1" customWidth="1"/>
    <col min="77" max="102" width="9.140625" style="181" hidden="1" customWidth="1"/>
    <col min="103" max="103" width="8.5703125" style="181" hidden="1" customWidth="1"/>
    <col min="104" max="107" width="9.140625" style="181" hidden="1" customWidth="1"/>
    <col min="108" max="16384" width="9.140625" style="181"/>
  </cols>
  <sheetData>
    <row r="1" spans="1:107">
      <c r="K1" s="546" t="s">
        <v>688</v>
      </c>
      <c r="L1" s="546"/>
      <c r="M1" s="546"/>
      <c r="N1" s="546"/>
      <c r="O1" s="546"/>
      <c r="P1" s="546"/>
    </row>
    <row r="2" spans="1:107">
      <c r="K2" s="182"/>
      <c r="L2" s="182"/>
      <c r="M2" s="182"/>
      <c r="N2" s="182"/>
      <c r="O2" s="182"/>
      <c r="P2" s="182"/>
    </row>
    <row r="3" spans="1:107" ht="18.75">
      <c r="A3" s="547" t="s">
        <v>689</v>
      </c>
      <c r="B3" s="548"/>
      <c r="C3" s="548"/>
      <c r="D3" s="548"/>
      <c r="E3" s="548"/>
      <c r="F3" s="548"/>
      <c r="G3" s="548"/>
      <c r="H3" s="548"/>
      <c r="I3" s="548"/>
      <c r="J3" s="548"/>
      <c r="K3" s="548"/>
      <c r="L3" s="548"/>
      <c r="M3" s="548"/>
      <c r="N3" s="548"/>
      <c r="O3" s="548"/>
    </row>
    <row r="4" spans="1:107" ht="18.75">
      <c r="A4" s="547" t="s">
        <v>991</v>
      </c>
      <c r="B4" s="548"/>
      <c r="C4" s="548"/>
      <c r="D4" s="548"/>
      <c r="E4" s="548"/>
      <c r="F4" s="548"/>
      <c r="G4" s="548"/>
      <c r="H4" s="548"/>
      <c r="I4" s="548"/>
      <c r="J4" s="548"/>
      <c r="K4" s="548"/>
      <c r="L4" s="548"/>
      <c r="M4" s="548"/>
      <c r="N4" s="548"/>
      <c r="O4" s="548"/>
    </row>
    <row r="5" spans="1:107">
      <c r="D5" s="183"/>
      <c r="E5" s="183"/>
      <c r="F5" s="183"/>
      <c r="G5" s="183"/>
      <c r="H5" s="183"/>
      <c r="I5" s="183"/>
      <c r="J5" s="183"/>
      <c r="K5" s="183"/>
      <c r="L5" s="183"/>
      <c r="M5" s="183"/>
      <c r="P5" s="184"/>
    </row>
    <row r="6" spans="1:107" ht="18.75">
      <c r="B6" s="549" t="s">
        <v>992</v>
      </c>
      <c r="C6" s="549"/>
      <c r="D6" s="549"/>
      <c r="E6" s="549"/>
      <c r="F6" s="549"/>
      <c r="G6" s="549"/>
      <c r="H6" s="549"/>
      <c r="I6" s="549"/>
      <c r="J6" s="549"/>
      <c r="K6" s="549"/>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row>
    <row r="7" spans="1:107">
      <c r="D7" s="183"/>
      <c r="E7" s="186"/>
      <c r="F7" s="183"/>
      <c r="G7" s="183"/>
      <c r="H7" s="183"/>
      <c r="K7" s="183"/>
      <c r="L7" s="183"/>
      <c r="M7" s="183"/>
      <c r="O7" s="187"/>
    </row>
    <row r="8" spans="1:107" ht="15.75" customHeight="1">
      <c r="A8" s="181" t="s">
        <v>25</v>
      </c>
      <c r="B8" s="376" t="s">
        <v>856</v>
      </c>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6"/>
      <c r="BO8" s="376"/>
      <c r="BP8" s="376"/>
      <c r="BQ8" s="376"/>
      <c r="BR8" s="376"/>
      <c r="BS8" s="376"/>
      <c r="BT8" s="376"/>
      <c r="BU8" s="376"/>
      <c r="BV8" s="376"/>
      <c r="BW8" s="376"/>
      <c r="BX8" s="376"/>
      <c r="BY8" s="376"/>
      <c r="BZ8" s="376"/>
      <c r="CA8" s="376"/>
      <c r="CB8" s="376"/>
      <c r="CC8" s="376"/>
      <c r="CD8" s="376"/>
      <c r="CE8" s="376"/>
      <c r="CF8" s="376"/>
      <c r="CG8" s="376"/>
      <c r="CH8" s="376"/>
      <c r="CI8" s="376"/>
      <c r="CJ8" s="376"/>
      <c r="CK8" s="376"/>
      <c r="CL8" s="376"/>
      <c r="CM8" s="376"/>
      <c r="CN8" s="376"/>
      <c r="CO8" s="376"/>
      <c r="CP8" s="376"/>
      <c r="CQ8" s="376"/>
      <c r="CR8" s="376"/>
      <c r="CS8" s="376"/>
      <c r="CT8" s="376"/>
      <c r="CU8" s="376"/>
      <c r="CV8" s="376"/>
      <c r="CW8" s="376"/>
      <c r="CX8" s="376"/>
      <c r="CY8" s="376"/>
      <c r="CZ8" s="376"/>
      <c r="DA8" s="376"/>
      <c r="DB8" s="376"/>
      <c r="DC8" s="376"/>
    </row>
    <row r="9" spans="1:107">
      <c r="B9" s="188"/>
      <c r="C9" s="188"/>
      <c r="D9" s="188"/>
      <c r="E9" s="188"/>
      <c r="F9" s="188"/>
      <c r="G9" s="188"/>
      <c r="H9" s="188"/>
      <c r="I9" s="188"/>
      <c r="J9" s="188"/>
      <c r="K9" s="188"/>
      <c r="L9" s="188"/>
      <c r="M9" s="188"/>
      <c r="N9" s="188"/>
      <c r="O9" s="189"/>
      <c r="P9" s="188"/>
    </row>
    <row r="10" spans="1:107">
      <c r="O10" s="187"/>
    </row>
    <row r="11" spans="1:107">
      <c r="A11" s="181" t="s">
        <v>257</v>
      </c>
      <c r="B11" s="181" t="s">
        <v>258</v>
      </c>
      <c r="O11" s="187"/>
      <c r="P11" s="184"/>
    </row>
    <row r="13" spans="1:107" ht="78.75">
      <c r="A13" s="190" t="s">
        <v>0</v>
      </c>
      <c r="B13" s="146" t="s">
        <v>1</v>
      </c>
      <c r="C13" s="191" t="s">
        <v>690</v>
      </c>
      <c r="D13" s="146" t="s">
        <v>691</v>
      </c>
      <c r="E13" s="146" t="s">
        <v>692</v>
      </c>
      <c r="F13" s="146" t="s">
        <v>693</v>
      </c>
      <c r="G13" s="146" t="s">
        <v>694</v>
      </c>
      <c r="H13" s="146" t="s">
        <v>695</v>
      </c>
      <c r="I13" s="146" t="s">
        <v>696</v>
      </c>
      <c r="J13" s="146" t="s">
        <v>697</v>
      </c>
      <c r="K13" s="146" t="s">
        <v>698</v>
      </c>
      <c r="L13" s="146" t="s">
        <v>699</v>
      </c>
      <c r="M13" s="146" t="s">
        <v>700</v>
      </c>
      <c r="N13" s="146" t="s">
        <v>701</v>
      </c>
      <c r="O13" s="146" t="s">
        <v>702</v>
      </c>
      <c r="P13" s="146" t="s">
        <v>703</v>
      </c>
    </row>
    <row r="14" spans="1:107" s="196" customFormat="1" ht="13.5" thickBot="1">
      <c r="A14" s="192">
        <v>1</v>
      </c>
      <c r="B14" s="193">
        <v>2</v>
      </c>
      <c r="C14" s="194">
        <v>3</v>
      </c>
      <c r="D14" s="193">
        <v>4</v>
      </c>
      <c r="E14" s="193">
        <v>5</v>
      </c>
      <c r="F14" s="193">
        <v>6</v>
      </c>
      <c r="G14" s="193">
        <v>7</v>
      </c>
      <c r="H14" s="193">
        <v>8</v>
      </c>
      <c r="I14" s="193">
        <v>9</v>
      </c>
      <c r="J14" s="193">
        <v>10</v>
      </c>
      <c r="K14" s="193">
        <v>11</v>
      </c>
      <c r="L14" s="193">
        <v>12</v>
      </c>
      <c r="M14" s="193">
        <v>13</v>
      </c>
      <c r="N14" s="193">
        <v>14</v>
      </c>
      <c r="O14" s="193">
        <v>15</v>
      </c>
      <c r="P14" s="195">
        <v>16</v>
      </c>
    </row>
    <row r="15" spans="1:107">
      <c r="A15" s="197" t="s">
        <v>704</v>
      </c>
      <c r="B15" s="198" t="s">
        <v>705</v>
      </c>
      <c r="C15" s="199" t="s">
        <v>29</v>
      </c>
      <c r="D15" s="200"/>
      <c r="E15" s="199" t="s">
        <v>29</v>
      </c>
      <c r="F15" s="199" t="s">
        <v>29</v>
      </c>
      <c r="G15" s="199" t="s">
        <v>29</v>
      </c>
      <c r="H15" s="199" t="s">
        <v>29</v>
      </c>
      <c r="I15" s="199" t="s">
        <v>29</v>
      </c>
      <c r="J15" s="199" t="s">
        <v>29</v>
      </c>
      <c r="K15" s="199" t="s">
        <v>29</v>
      </c>
      <c r="L15" s="199" t="s">
        <v>29</v>
      </c>
      <c r="M15" s="199" t="s">
        <v>29</v>
      </c>
      <c r="N15" s="199" t="s">
        <v>29</v>
      </c>
      <c r="O15" s="199" t="s">
        <v>29</v>
      </c>
      <c r="P15" s="201" t="s">
        <v>993</v>
      </c>
    </row>
    <row r="16" spans="1:107" ht="31.5">
      <c r="A16" s="197" t="s">
        <v>706</v>
      </c>
      <c r="B16" s="202" t="s">
        <v>707</v>
      </c>
      <c r="C16" s="203" t="s">
        <v>29</v>
      </c>
      <c r="D16" s="190" t="s">
        <v>29</v>
      </c>
      <c r="E16" s="190" t="s">
        <v>29</v>
      </c>
      <c r="F16" s="190" t="s">
        <v>29</v>
      </c>
      <c r="G16" s="190" t="s">
        <v>29</v>
      </c>
      <c r="H16" s="190" t="s">
        <v>29</v>
      </c>
      <c r="I16" s="190" t="s">
        <v>29</v>
      </c>
      <c r="J16" s="190" t="s">
        <v>29</v>
      </c>
      <c r="K16" s="190" t="s">
        <v>29</v>
      </c>
      <c r="L16" s="190" t="s">
        <v>29</v>
      </c>
      <c r="M16" s="190" t="s">
        <v>29</v>
      </c>
      <c r="N16" s="190" t="s">
        <v>29</v>
      </c>
      <c r="O16" s="190" t="s">
        <v>29</v>
      </c>
      <c r="P16" s="204" t="s">
        <v>994</v>
      </c>
    </row>
    <row r="17" spans="1:16" ht="47.25">
      <c r="A17" s="197" t="s">
        <v>708</v>
      </c>
      <c r="B17" s="202" t="s">
        <v>709</v>
      </c>
      <c r="C17" s="203" t="s">
        <v>29</v>
      </c>
      <c r="D17" s="205"/>
      <c r="E17" s="205"/>
      <c r="F17" s="205"/>
      <c r="G17" s="205"/>
      <c r="H17" s="205"/>
      <c r="I17" s="205"/>
      <c r="J17" s="205"/>
      <c r="K17" s="205"/>
      <c r="L17" s="205"/>
      <c r="M17" s="205"/>
      <c r="N17" s="205"/>
      <c r="O17" s="205"/>
      <c r="P17" s="206"/>
    </row>
    <row r="18" spans="1:16">
      <c r="A18" s="207" t="s">
        <v>111</v>
      </c>
      <c r="B18" s="208"/>
      <c r="C18" s="209"/>
      <c r="D18" s="210"/>
      <c r="E18" s="210"/>
      <c r="F18" s="210"/>
      <c r="G18" s="210"/>
      <c r="H18" s="210"/>
      <c r="I18" s="210"/>
      <c r="J18" s="210"/>
      <c r="K18" s="210"/>
      <c r="L18" s="210"/>
      <c r="M18" s="210"/>
      <c r="N18" s="210"/>
      <c r="O18" s="210"/>
      <c r="P18" s="211"/>
    </row>
    <row r="19" spans="1:16" ht="31.5">
      <c r="A19" s="212" t="s">
        <v>710</v>
      </c>
      <c r="B19" s="213" t="s">
        <v>711</v>
      </c>
      <c r="C19" s="214" t="s">
        <v>51</v>
      </c>
      <c r="D19" s="215"/>
      <c r="E19" s="215"/>
      <c r="F19" s="215"/>
      <c r="G19" s="215"/>
      <c r="H19" s="215"/>
      <c r="I19" s="215"/>
      <c r="J19" s="215"/>
      <c r="K19" s="215"/>
      <c r="L19" s="215"/>
      <c r="M19" s="215"/>
      <c r="N19" s="215"/>
      <c r="O19" s="215"/>
      <c r="P19" s="216"/>
    </row>
    <row r="20" spans="1:16">
      <c r="A20" s="217" t="s">
        <v>712</v>
      </c>
      <c r="B20" s="202" t="s">
        <v>713</v>
      </c>
      <c r="C20" s="203" t="s">
        <v>40</v>
      </c>
      <c r="D20" s="205"/>
      <c r="E20" s="205"/>
      <c r="F20" s="205"/>
      <c r="G20" s="205"/>
      <c r="H20" s="205"/>
      <c r="I20" s="205"/>
      <c r="J20" s="205"/>
      <c r="K20" s="205"/>
      <c r="L20" s="205"/>
      <c r="M20" s="205"/>
      <c r="N20" s="205"/>
      <c r="O20" s="205"/>
      <c r="P20" s="206"/>
    </row>
    <row r="21" spans="1:16" ht="31.5">
      <c r="A21" s="217" t="s">
        <v>714</v>
      </c>
      <c r="B21" s="202" t="s">
        <v>715</v>
      </c>
      <c r="C21" s="203" t="s">
        <v>40</v>
      </c>
      <c r="D21" s="205"/>
      <c r="E21" s="205"/>
      <c r="F21" s="205"/>
      <c r="G21" s="205"/>
      <c r="H21" s="205"/>
      <c r="I21" s="205"/>
      <c r="J21" s="205"/>
      <c r="K21" s="205"/>
      <c r="L21" s="205"/>
      <c r="M21" s="205"/>
      <c r="N21" s="205"/>
      <c r="O21" s="205"/>
      <c r="P21" s="206"/>
    </row>
    <row r="22" spans="1:16">
      <c r="A22" s="218" t="s">
        <v>716</v>
      </c>
      <c r="B22" s="202" t="s">
        <v>717</v>
      </c>
      <c r="C22" s="203"/>
      <c r="D22" s="205"/>
      <c r="E22" s="205"/>
      <c r="F22" s="205"/>
      <c r="G22" s="205"/>
      <c r="H22" s="205"/>
      <c r="I22" s="205"/>
      <c r="J22" s="205"/>
      <c r="K22" s="205"/>
      <c r="L22" s="205"/>
      <c r="M22" s="205"/>
      <c r="N22" s="205"/>
      <c r="O22" s="205"/>
      <c r="P22" s="310"/>
    </row>
    <row r="23" spans="1:16" ht="31.5">
      <c r="A23" s="197" t="s">
        <v>718</v>
      </c>
      <c r="B23" s="202" t="s">
        <v>719</v>
      </c>
      <c r="C23" s="203"/>
      <c r="D23" s="190" t="s">
        <v>29</v>
      </c>
      <c r="E23" s="190" t="s">
        <v>29</v>
      </c>
      <c r="F23" s="190" t="s">
        <v>29</v>
      </c>
      <c r="G23" s="190" t="s">
        <v>29</v>
      </c>
      <c r="H23" s="190" t="s">
        <v>29</v>
      </c>
      <c r="I23" s="190" t="s">
        <v>29</v>
      </c>
      <c r="J23" s="190" t="s">
        <v>29</v>
      </c>
      <c r="K23" s="190" t="s">
        <v>29</v>
      </c>
      <c r="L23" s="190" t="s">
        <v>29</v>
      </c>
      <c r="M23" s="190" t="s">
        <v>29</v>
      </c>
      <c r="N23" s="190" t="s">
        <v>29</v>
      </c>
      <c r="O23" s="190" t="s">
        <v>29</v>
      </c>
      <c r="P23" s="206">
        <v>28825129.559999999</v>
      </c>
    </row>
    <row r="24" spans="1:16" ht="31.5">
      <c r="A24" s="219" t="s">
        <v>720</v>
      </c>
      <c r="B24" s="202" t="s">
        <v>721</v>
      </c>
      <c r="C24" s="203"/>
      <c r="D24" s="205"/>
      <c r="E24" s="205"/>
      <c r="F24" s="205"/>
      <c r="G24" s="205"/>
      <c r="H24" s="205"/>
      <c r="I24" s="205"/>
      <c r="J24" s="205"/>
      <c r="K24" s="205"/>
      <c r="L24" s="205"/>
      <c r="M24" s="205"/>
      <c r="N24" s="205"/>
      <c r="O24" s="205"/>
      <c r="P24" s="206"/>
    </row>
    <row r="25" spans="1:16">
      <c r="A25" s="220" t="s">
        <v>111</v>
      </c>
      <c r="B25" s="208"/>
      <c r="C25" s="209"/>
      <c r="D25" s="210"/>
      <c r="E25" s="210"/>
      <c r="F25" s="210"/>
      <c r="G25" s="210"/>
      <c r="H25" s="210"/>
      <c r="I25" s="210"/>
      <c r="J25" s="210"/>
      <c r="K25" s="210"/>
      <c r="L25" s="210"/>
      <c r="M25" s="210"/>
      <c r="N25" s="210"/>
      <c r="O25" s="210"/>
      <c r="P25" s="211"/>
    </row>
    <row r="26" spans="1:16" ht="31.5">
      <c r="A26" s="212" t="s">
        <v>722</v>
      </c>
      <c r="B26" s="221" t="s">
        <v>723</v>
      </c>
      <c r="C26" s="222" t="s">
        <v>125</v>
      </c>
      <c r="D26" s="223"/>
      <c r="E26" s="223"/>
      <c r="F26" s="223"/>
      <c r="G26" s="223"/>
      <c r="H26" s="223"/>
      <c r="I26" s="223"/>
      <c r="J26" s="223"/>
      <c r="K26" s="223"/>
      <c r="L26" s="223"/>
      <c r="M26" s="223"/>
      <c r="N26" s="223"/>
      <c r="O26" s="215"/>
      <c r="P26" s="216"/>
    </row>
    <row r="27" spans="1:16">
      <c r="A27" s="217" t="s">
        <v>724</v>
      </c>
      <c r="B27" s="224" t="s">
        <v>725</v>
      </c>
      <c r="C27" s="209" t="s">
        <v>92</v>
      </c>
      <c r="D27" s="210"/>
      <c r="E27" s="210"/>
      <c r="F27" s="210"/>
      <c r="G27" s="210"/>
      <c r="H27" s="210"/>
      <c r="I27" s="210"/>
      <c r="J27" s="210"/>
      <c r="K27" s="210"/>
      <c r="L27" s="210"/>
      <c r="M27" s="210"/>
      <c r="N27" s="210"/>
      <c r="O27" s="205"/>
      <c r="P27" s="206"/>
    </row>
    <row r="28" spans="1:16" ht="31.5">
      <c r="A28" s="217" t="s">
        <v>714</v>
      </c>
      <c r="B28" s="224" t="s">
        <v>726</v>
      </c>
      <c r="C28" s="209"/>
      <c r="D28" s="210"/>
      <c r="E28" s="210"/>
      <c r="F28" s="210"/>
      <c r="G28" s="210"/>
      <c r="H28" s="210"/>
      <c r="I28" s="210"/>
      <c r="J28" s="210"/>
      <c r="K28" s="210"/>
      <c r="L28" s="210"/>
      <c r="M28" s="210"/>
      <c r="N28" s="210"/>
      <c r="O28" s="205"/>
      <c r="P28" s="206"/>
    </row>
    <row r="29" spans="1:16">
      <c r="A29" s="217" t="s">
        <v>727</v>
      </c>
      <c r="B29" s="224" t="s">
        <v>728</v>
      </c>
      <c r="C29" s="209" t="s">
        <v>92</v>
      </c>
      <c r="D29" s="210"/>
      <c r="E29" s="210"/>
      <c r="F29" s="210"/>
      <c r="G29" s="210"/>
      <c r="H29" s="210"/>
      <c r="I29" s="210"/>
      <c r="J29" s="210"/>
      <c r="K29" s="210"/>
      <c r="L29" s="210"/>
      <c r="M29" s="210"/>
      <c r="N29" s="210"/>
      <c r="O29" s="205"/>
      <c r="P29" s="206"/>
    </row>
    <row r="30" spans="1:16">
      <c r="A30" s="218" t="s">
        <v>729</v>
      </c>
      <c r="B30" s="224" t="s">
        <v>730</v>
      </c>
      <c r="C30" s="209"/>
      <c r="D30" s="210"/>
      <c r="E30" s="210"/>
      <c r="F30" s="210"/>
      <c r="G30" s="210"/>
      <c r="H30" s="210"/>
      <c r="I30" s="210"/>
      <c r="J30" s="210"/>
      <c r="K30" s="210"/>
      <c r="L30" s="210"/>
      <c r="M30" s="210"/>
      <c r="N30" s="210"/>
      <c r="O30" s="205"/>
      <c r="P30" s="206">
        <f>P23</f>
        <v>28825129.559999999</v>
      </c>
    </row>
    <row r="31" spans="1:16" ht="16.5" thickBot="1">
      <c r="A31" s="197" t="s">
        <v>731</v>
      </c>
      <c r="B31" s="225" t="s">
        <v>732</v>
      </c>
      <c r="C31" s="226"/>
      <c r="D31" s="227" t="s">
        <v>29</v>
      </c>
      <c r="E31" s="227" t="s">
        <v>29</v>
      </c>
      <c r="F31" s="227" t="s">
        <v>29</v>
      </c>
      <c r="G31" s="227" t="s">
        <v>29</v>
      </c>
      <c r="H31" s="227" t="s">
        <v>29</v>
      </c>
      <c r="I31" s="227" t="s">
        <v>29</v>
      </c>
      <c r="J31" s="227" t="s">
        <v>29</v>
      </c>
      <c r="K31" s="227" t="s">
        <v>29</v>
      </c>
      <c r="L31" s="227" t="s">
        <v>29</v>
      </c>
      <c r="M31" s="227" t="s">
        <v>29</v>
      </c>
      <c r="N31" s="227" t="s">
        <v>29</v>
      </c>
      <c r="O31" s="227"/>
      <c r="P31" s="313">
        <f>P15+P16-P23</f>
        <v>0</v>
      </c>
    </row>
    <row r="32" spans="1:16">
      <c r="A32" s="546"/>
      <c r="B32" s="546"/>
      <c r="C32" s="546"/>
      <c r="D32" s="546"/>
      <c r="E32" s="546"/>
      <c r="F32" s="546"/>
      <c r="G32" s="546"/>
      <c r="H32" s="546"/>
      <c r="I32" s="546"/>
      <c r="J32" s="546"/>
      <c r="K32" s="546"/>
      <c r="L32" s="546"/>
      <c r="M32" s="546"/>
      <c r="N32" s="546"/>
      <c r="O32" s="546"/>
      <c r="P32" s="546"/>
    </row>
    <row r="33" spans="1:15" ht="31.5">
      <c r="A33" s="228" t="s">
        <v>733</v>
      </c>
      <c r="B33" s="229"/>
      <c r="C33" s="545" t="s">
        <v>861</v>
      </c>
      <c r="D33" s="545"/>
      <c r="E33" s="229"/>
      <c r="F33" s="545"/>
      <c r="G33" s="545"/>
      <c r="H33" s="229"/>
      <c r="I33" s="545" t="s">
        <v>855</v>
      </c>
      <c r="J33" s="545"/>
      <c r="K33" s="545"/>
      <c r="L33" s="545"/>
      <c r="M33" s="229"/>
      <c r="N33" s="229"/>
      <c r="O33" s="229"/>
    </row>
    <row r="34" spans="1:15">
      <c r="A34" s="230"/>
      <c r="B34" s="229"/>
      <c r="C34" s="550" t="s">
        <v>168</v>
      </c>
      <c r="D34" s="550"/>
      <c r="E34" s="229"/>
      <c r="F34" s="550" t="s">
        <v>14</v>
      </c>
      <c r="G34" s="550"/>
      <c r="H34" s="229"/>
      <c r="I34" s="550" t="s">
        <v>15</v>
      </c>
      <c r="J34" s="550"/>
      <c r="K34" s="550"/>
      <c r="L34" s="550"/>
      <c r="M34" s="229"/>
      <c r="N34" s="229"/>
      <c r="O34" s="229"/>
    </row>
    <row r="35" spans="1:15">
      <c r="A35" s="231" t="s">
        <v>169</v>
      </c>
      <c r="C35" s="545" t="s">
        <v>862</v>
      </c>
      <c r="D35" s="545"/>
      <c r="E35" s="229"/>
      <c r="F35" s="545"/>
      <c r="G35" s="545"/>
      <c r="H35" s="229"/>
      <c r="I35" s="545" t="s">
        <v>860</v>
      </c>
      <c r="J35" s="545"/>
      <c r="K35" s="545"/>
      <c r="L35" s="545"/>
    </row>
    <row r="36" spans="1:15">
      <c r="C36" s="550" t="s">
        <v>168</v>
      </c>
      <c r="D36" s="550"/>
      <c r="E36" s="229"/>
      <c r="F36" s="550" t="s">
        <v>170</v>
      </c>
      <c r="G36" s="550"/>
      <c r="H36" s="229"/>
      <c r="I36" s="550" t="s">
        <v>171</v>
      </c>
      <c r="J36" s="550"/>
      <c r="K36" s="550"/>
      <c r="L36" s="550"/>
    </row>
    <row r="37" spans="1:15">
      <c r="A37" s="232" t="s">
        <v>202</v>
      </c>
    </row>
  </sheetData>
  <mergeCells count="18">
    <mergeCell ref="C36:D36"/>
    <mergeCell ref="F36:G36"/>
    <mergeCell ref="I36:L36"/>
    <mergeCell ref="C34:D34"/>
    <mergeCell ref="F34:G34"/>
    <mergeCell ref="I34:L34"/>
    <mergeCell ref="C35:D35"/>
    <mergeCell ref="F35:G35"/>
    <mergeCell ref="I35:L35"/>
    <mergeCell ref="C33:D33"/>
    <mergeCell ref="F33:G33"/>
    <mergeCell ref="I33:L33"/>
    <mergeCell ref="K1:P1"/>
    <mergeCell ref="A3:O3"/>
    <mergeCell ref="A4:O4"/>
    <mergeCell ref="B6:K6"/>
    <mergeCell ref="A32:P32"/>
    <mergeCell ref="B8:DC8"/>
  </mergeCells>
  <pageMargins left="0.23622047244094491" right="0.23622047244094491"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dimension ref="A1:BF107"/>
  <sheetViews>
    <sheetView view="pageBreakPreview" zoomScale="60" zoomScaleNormal="69" workbookViewId="0">
      <selection activeCell="AC29" sqref="AC29:AN29"/>
    </sheetView>
  </sheetViews>
  <sheetFormatPr defaultColWidth="0.85546875" defaultRowHeight="15.75"/>
  <cols>
    <col min="1" max="19" width="3.85546875" style="16" customWidth="1"/>
    <col min="20" max="20" width="5.5703125" style="16" customWidth="1"/>
    <col min="21" max="31" width="3.85546875" style="16" customWidth="1"/>
    <col min="32" max="32" width="4.85546875" style="16" customWidth="1"/>
    <col min="33" max="43" width="3.85546875" style="16" customWidth="1"/>
    <col min="44" max="44" width="5.42578125" style="16" customWidth="1"/>
    <col min="45" max="52" width="3.85546875" style="16" customWidth="1"/>
    <col min="53" max="16384" width="0.85546875" style="16"/>
  </cols>
  <sheetData>
    <row r="1" spans="1:53" ht="80.099999999999994" customHeight="1">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551" t="s">
        <v>252</v>
      </c>
      <c r="AO1" s="551"/>
      <c r="AP1" s="551"/>
      <c r="AQ1" s="551"/>
      <c r="AR1" s="551"/>
      <c r="AS1" s="551"/>
      <c r="AT1" s="551"/>
      <c r="AU1" s="551"/>
      <c r="AV1" s="551"/>
      <c r="AW1" s="551"/>
      <c r="AX1" s="551"/>
      <c r="AY1" s="551"/>
      <c r="AZ1" s="551"/>
    </row>
    <row r="2" spans="1:53" ht="15" customHeight="1"/>
    <row r="3" spans="1:53" ht="24.95" customHeight="1">
      <c r="A3" s="552" t="s">
        <v>253</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18"/>
    </row>
    <row r="4" spans="1:53" ht="24.95" customHeight="1">
      <c r="A4" s="552"/>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2"/>
      <c r="AP4" s="552"/>
      <c r="AQ4" s="552"/>
      <c r="AR4" s="552"/>
      <c r="AS4" s="552"/>
      <c r="AT4" s="552"/>
      <c r="AU4" s="552"/>
      <c r="AV4" s="552"/>
      <c r="AW4" s="552"/>
      <c r="AX4" s="552"/>
      <c r="AY4" s="552"/>
      <c r="AZ4" s="552"/>
      <c r="BA4" s="18"/>
    </row>
    <row r="5" spans="1:53" ht="15" customHeight="1"/>
    <row r="6" spans="1:53" ht="21" customHeight="1">
      <c r="A6" s="553" t="s">
        <v>254</v>
      </c>
      <c r="B6" s="553"/>
      <c r="C6" s="553"/>
      <c r="D6" s="553"/>
      <c r="E6" s="553"/>
      <c r="F6" s="553"/>
      <c r="G6" s="553"/>
      <c r="H6" s="553"/>
      <c r="I6" s="553"/>
      <c r="J6" s="553"/>
      <c r="K6" s="553"/>
      <c r="L6" s="554"/>
      <c r="M6" s="554"/>
      <c r="N6" s="554"/>
      <c r="O6" s="554"/>
      <c r="P6" s="554"/>
      <c r="Q6" s="554"/>
      <c r="R6" s="554"/>
      <c r="S6" s="554"/>
      <c r="T6" s="554"/>
      <c r="U6" s="554"/>
      <c r="V6" s="554"/>
      <c r="W6" s="554"/>
      <c r="X6" s="554"/>
      <c r="Y6" s="554"/>
      <c r="Z6" s="554"/>
      <c r="AA6" s="554"/>
      <c r="AB6" s="554"/>
      <c r="AC6" s="554"/>
      <c r="AD6" s="554"/>
      <c r="AE6" s="554"/>
      <c r="AF6" s="554"/>
      <c r="AG6" s="554"/>
      <c r="AH6" s="554"/>
      <c r="AI6" s="554"/>
      <c r="AJ6" s="554"/>
      <c r="AK6" s="554"/>
      <c r="AL6" s="554"/>
      <c r="AM6" s="554"/>
      <c r="AN6" s="554"/>
      <c r="AO6" s="554"/>
      <c r="AP6" s="554"/>
      <c r="AQ6" s="554"/>
      <c r="AR6" s="554"/>
      <c r="AS6" s="554"/>
      <c r="AT6" s="554"/>
      <c r="AU6" s="554"/>
      <c r="AV6" s="554"/>
      <c r="AW6" s="554"/>
      <c r="AX6" s="554"/>
      <c r="AY6" s="554"/>
      <c r="AZ6" s="554"/>
      <c r="BA6" s="19"/>
    </row>
    <row r="7" spans="1:53" ht="20.25" customHeight="1">
      <c r="A7" s="553" t="s">
        <v>255</v>
      </c>
      <c r="B7" s="553"/>
      <c r="C7" s="553"/>
      <c r="D7" s="553"/>
      <c r="E7" s="553"/>
      <c r="F7" s="553"/>
      <c r="G7" s="553"/>
      <c r="H7" s="553"/>
      <c r="I7" s="553"/>
      <c r="J7" s="553"/>
      <c r="K7" s="553"/>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5"/>
      <c r="AU7" s="555"/>
      <c r="AV7" s="555"/>
      <c r="AW7" s="555"/>
      <c r="AX7" s="555"/>
      <c r="AY7" s="555"/>
      <c r="AZ7" s="555"/>
      <c r="BA7" s="20"/>
    </row>
    <row r="8" spans="1:53" ht="15" customHeight="1">
      <c r="A8" s="553"/>
      <c r="B8" s="553"/>
      <c r="C8" s="553"/>
      <c r="D8" s="553"/>
      <c r="E8" s="553"/>
      <c r="F8" s="553"/>
      <c r="G8" s="553"/>
      <c r="H8" s="553"/>
      <c r="I8" s="553"/>
      <c r="J8" s="553"/>
      <c r="K8" s="553"/>
      <c r="L8" s="556" t="s">
        <v>256</v>
      </c>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6"/>
      <c r="AL8" s="556"/>
      <c r="AM8" s="556"/>
      <c r="AN8" s="556"/>
      <c r="AO8" s="556"/>
      <c r="AP8" s="556"/>
      <c r="AQ8" s="556"/>
      <c r="AR8" s="556"/>
      <c r="AS8" s="556"/>
      <c r="AT8" s="556"/>
      <c r="AU8" s="556"/>
      <c r="AV8" s="556"/>
      <c r="AW8" s="556"/>
      <c r="AX8" s="556"/>
      <c r="AY8" s="556"/>
      <c r="AZ8" s="556"/>
      <c r="BA8" s="21"/>
    </row>
    <row r="9" spans="1:53" ht="15" customHeight="1">
      <c r="A9" s="553" t="s">
        <v>257</v>
      </c>
      <c r="B9" s="553"/>
      <c r="C9" s="553"/>
      <c r="D9" s="553"/>
      <c r="E9" s="553"/>
      <c r="F9" s="553"/>
      <c r="G9" s="553"/>
      <c r="H9" s="553"/>
      <c r="I9" s="553"/>
      <c r="J9" s="553"/>
      <c r="K9" s="553"/>
      <c r="L9" s="20" t="s">
        <v>258</v>
      </c>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row>
    <row r="10" spans="1:53" ht="15" customHeight="1"/>
    <row r="11" spans="1:53" s="22" customFormat="1" ht="18" customHeight="1">
      <c r="B11" s="557" t="s">
        <v>259</v>
      </c>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23"/>
      <c r="AU11" s="23"/>
      <c r="AV11" s="23"/>
      <c r="AW11" s="23"/>
      <c r="AX11" s="23"/>
      <c r="AY11" s="23"/>
      <c r="AZ11" s="23"/>
    </row>
    <row r="12" spans="1:53" s="22" customFormat="1" ht="8.1" customHeight="1"/>
    <row r="13" spans="1:53" s="22" customFormat="1" ht="24.95" customHeight="1">
      <c r="B13" s="558" t="s">
        <v>0</v>
      </c>
      <c r="C13" s="559"/>
      <c r="D13" s="559"/>
      <c r="E13" s="559"/>
      <c r="F13" s="559"/>
      <c r="G13" s="559"/>
      <c r="H13" s="559"/>
      <c r="I13" s="559"/>
      <c r="J13" s="559"/>
      <c r="K13" s="559"/>
      <c r="L13" s="559"/>
      <c r="M13" s="559"/>
      <c r="N13" s="559"/>
      <c r="O13" s="559"/>
      <c r="P13" s="559"/>
      <c r="Q13" s="559"/>
      <c r="R13" s="559"/>
      <c r="S13" s="559"/>
      <c r="T13" s="559"/>
      <c r="U13" s="559"/>
      <c r="V13" s="559"/>
      <c r="W13" s="559"/>
      <c r="X13" s="559"/>
      <c r="Y13" s="560"/>
      <c r="Z13" s="558" t="s">
        <v>260</v>
      </c>
      <c r="AA13" s="559"/>
      <c r="AB13" s="560"/>
      <c r="AC13" s="567" t="s">
        <v>261</v>
      </c>
      <c r="AD13" s="568"/>
      <c r="AE13" s="568"/>
      <c r="AF13" s="568"/>
      <c r="AG13" s="568"/>
      <c r="AH13" s="568"/>
      <c r="AI13" s="568"/>
      <c r="AJ13" s="568"/>
      <c r="AK13" s="568"/>
      <c r="AL13" s="568"/>
      <c r="AM13" s="568"/>
      <c r="AN13" s="568"/>
      <c r="AO13" s="568"/>
      <c r="AP13" s="568"/>
      <c r="AQ13" s="568"/>
      <c r="AR13" s="568"/>
      <c r="AS13" s="568"/>
      <c r="AT13" s="568"/>
      <c r="AU13" s="568"/>
      <c r="AV13" s="568"/>
      <c r="AW13" s="568"/>
      <c r="AX13" s="568"/>
      <c r="AY13" s="568"/>
      <c r="AZ13" s="569"/>
    </row>
    <row r="14" spans="1:53" s="22" customFormat="1" ht="24.95" customHeight="1">
      <c r="B14" s="561"/>
      <c r="C14" s="562"/>
      <c r="D14" s="562"/>
      <c r="E14" s="562"/>
      <c r="F14" s="562"/>
      <c r="G14" s="562"/>
      <c r="H14" s="562"/>
      <c r="I14" s="562"/>
      <c r="J14" s="562"/>
      <c r="K14" s="562"/>
      <c r="L14" s="562"/>
      <c r="M14" s="562"/>
      <c r="N14" s="562"/>
      <c r="O14" s="562"/>
      <c r="P14" s="562"/>
      <c r="Q14" s="562"/>
      <c r="R14" s="562"/>
      <c r="S14" s="562"/>
      <c r="T14" s="562"/>
      <c r="U14" s="562"/>
      <c r="V14" s="562"/>
      <c r="W14" s="562"/>
      <c r="X14" s="562"/>
      <c r="Y14" s="563"/>
      <c r="Z14" s="561"/>
      <c r="AA14" s="562"/>
      <c r="AB14" s="563"/>
      <c r="AC14" s="558" t="s">
        <v>262</v>
      </c>
      <c r="AD14" s="559"/>
      <c r="AE14" s="559"/>
      <c r="AF14" s="559"/>
      <c r="AG14" s="559"/>
      <c r="AH14" s="559"/>
      <c r="AI14" s="559"/>
      <c r="AJ14" s="560"/>
      <c r="AK14" s="570" t="s">
        <v>263</v>
      </c>
      <c r="AL14" s="570"/>
      <c r="AM14" s="570"/>
      <c r="AN14" s="570"/>
      <c r="AO14" s="570"/>
      <c r="AP14" s="570"/>
      <c r="AQ14" s="570"/>
      <c r="AR14" s="570"/>
      <c r="AS14" s="559" t="s">
        <v>264</v>
      </c>
      <c r="AT14" s="559"/>
      <c r="AU14" s="559"/>
      <c r="AV14" s="559"/>
      <c r="AW14" s="559"/>
      <c r="AX14" s="559"/>
      <c r="AY14" s="559"/>
      <c r="AZ14" s="560"/>
    </row>
    <row r="15" spans="1:53" s="22" customFormat="1" ht="32.25" customHeight="1">
      <c r="B15" s="564"/>
      <c r="C15" s="565"/>
      <c r="D15" s="565"/>
      <c r="E15" s="565"/>
      <c r="F15" s="565"/>
      <c r="G15" s="565"/>
      <c r="H15" s="565"/>
      <c r="I15" s="565"/>
      <c r="J15" s="565"/>
      <c r="K15" s="565"/>
      <c r="L15" s="565"/>
      <c r="M15" s="565"/>
      <c r="N15" s="565"/>
      <c r="O15" s="565"/>
      <c r="P15" s="565"/>
      <c r="Q15" s="565"/>
      <c r="R15" s="565"/>
      <c r="S15" s="565"/>
      <c r="T15" s="565"/>
      <c r="U15" s="565"/>
      <c r="V15" s="565"/>
      <c r="W15" s="565"/>
      <c r="X15" s="565"/>
      <c r="Y15" s="566"/>
      <c r="Z15" s="564"/>
      <c r="AA15" s="565"/>
      <c r="AB15" s="566"/>
      <c r="AC15" s="564"/>
      <c r="AD15" s="565"/>
      <c r="AE15" s="565"/>
      <c r="AF15" s="565"/>
      <c r="AG15" s="565"/>
      <c r="AH15" s="565"/>
      <c r="AI15" s="565"/>
      <c r="AJ15" s="566"/>
      <c r="AK15" s="570"/>
      <c r="AL15" s="570"/>
      <c r="AM15" s="570"/>
      <c r="AN15" s="570"/>
      <c r="AO15" s="570"/>
      <c r="AP15" s="570"/>
      <c r="AQ15" s="570"/>
      <c r="AR15" s="570"/>
      <c r="AS15" s="565"/>
      <c r="AT15" s="565"/>
      <c r="AU15" s="565"/>
      <c r="AV15" s="565"/>
      <c r="AW15" s="565"/>
      <c r="AX15" s="565"/>
      <c r="AY15" s="565"/>
      <c r="AZ15" s="566"/>
    </row>
    <row r="16" spans="1:53" s="24" customFormat="1" ht="15" customHeight="1" thickBot="1">
      <c r="B16" s="571">
        <v>1</v>
      </c>
      <c r="C16" s="572"/>
      <c r="D16" s="572"/>
      <c r="E16" s="572"/>
      <c r="F16" s="572"/>
      <c r="G16" s="572"/>
      <c r="H16" s="572"/>
      <c r="I16" s="572"/>
      <c r="J16" s="572"/>
      <c r="K16" s="572"/>
      <c r="L16" s="572"/>
      <c r="M16" s="572"/>
      <c r="N16" s="572"/>
      <c r="O16" s="572"/>
      <c r="P16" s="572"/>
      <c r="Q16" s="572"/>
      <c r="R16" s="572"/>
      <c r="S16" s="572"/>
      <c r="T16" s="572"/>
      <c r="U16" s="572"/>
      <c r="V16" s="572"/>
      <c r="W16" s="572"/>
      <c r="X16" s="572"/>
      <c r="Y16" s="573"/>
      <c r="Z16" s="574" t="s">
        <v>6</v>
      </c>
      <c r="AA16" s="575"/>
      <c r="AB16" s="576"/>
      <c r="AC16" s="577" t="s">
        <v>7</v>
      </c>
      <c r="AD16" s="578"/>
      <c r="AE16" s="578"/>
      <c r="AF16" s="578"/>
      <c r="AG16" s="578"/>
      <c r="AH16" s="578"/>
      <c r="AI16" s="578"/>
      <c r="AJ16" s="579"/>
      <c r="AK16" s="577" t="s">
        <v>8</v>
      </c>
      <c r="AL16" s="578"/>
      <c r="AM16" s="578"/>
      <c r="AN16" s="578"/>
      <c r="AO16" s="578"/>
      <c r="AP16" s="578"/>
      <c r="AQ16" s="578"/>
      <c r="AR16" s="579"/>
      <c r="AS16" s="577" t="s">
        <v>9</v>
      </c>
      <c r="AT16" s="578"/>
      <c r="AU16" s="578"/>
      <c r="AV16" s="578"/>
      <c r="AW16" s="578"/>
      <c r="AX16" s="578"/>
      <c r="AY16" s="578"/>
      <c r="AZ16" s="579"/>
    </row>
    <row r="17" spans="2:58" s="20" customFormat="1" ht="44.25" customHeight="1">
      <c r="B17" s="580" t="s">
        <v>265</v>
      </c>
      <c r="C17" s="581"/>
      <c r="D17" s="581"/>
      <c r="E17" s="581"/>
      <c r="F17" s="581"/>
      <c r="G17" s="581"/>
      <c r="H17" s="581"/>
      <c r="I17" s="581"/>
      <c r="J17" s="581"/>
      <c r="K17" s="581"/>
      <c r="L17" s="581"/>
      <c r="M17" s="581"/>
      <c r="N17" s="581"/>
      <c r="O17" s="581"/>
      <c r="P17" s="581"/>
      <c r="Q17" s="581"/>
      <c r="R17" s="581"/>
      <c r="S17" s="581"/>
      <c r="T17" s="581"/>
      <c r="U17" s="581"/>
      <c r="V17" s="581"/>
      <c r="W17" s="581"/>
      <c r="X17" s="581"/>
      <c r="Y17" s="582"/>
      <c r="Z17" s="583" t="s">
        <v>266</v>
      </c>
      <c r="AA17" s="584"/>
      <c r="AB17" s="585"/>
      <c r="AC17" s="586"/>
      <c r="AD17" s="587"/>
      <c r="AE17" s="587"/>
      <c r="AF17" s="587"/>
      <c r="AG17" s="587"/>
      <c r="AH17" s="587"/>
      <c r="AI17" s="587"/>
      <c r="AJ17" s="588"/>
      <c r="AK17" s="586"/>
      <c r="AL17" s="587"/>
      <c r="AM17" s="587"/>
      <c r="AN17" s="587"/>
      <c r="AO17" s="587"/>
      <c r="AP17" s="587"/>
      <c r="AQ17" s="587"/>
      <c r="AR17" s="588"/>
      <c r="AS17" s="586"/>
      <c r="AT17" s="587"/>
      <c r="AU17" s="587"/>
      <c r="AV17" s="587"/>
      <c r="AW17" s="587"/>
      <c r="AX17" s="587"/>
      <c r="AY17" s="587"/>
      <c r="AZ17" s="589"/>
    </row>
    <row r="18" spans="2:58" s="20" customFormat="1" ht="31.5" customHeight="1">
      <c r="B18" s="590" t="s">
        <v>267</v>
      </c>
      <c r="C18" s="590"/>
      <c r="D18" s="590"/>
      <c r="E18" s="590"/>
      <c r="F18" s="590"/>
      <c r="G18" s="590"/>
      <c r="H18" s="590"/>
      <c r="I18" s="590"/>
      <c r="J18" s="590"/>
      <c r="K18" s="590"/>
      <c r="L18" s="590"/>
      <c r="M18" s="590"/>
      <c r="N18" s="590"/>
      <c r="O18" s="590"/>
      <c r="P18" s="590"/>
      <c r="Q18" s="590"/>
      <c r="R18" s="590"/>
      <c r="S18" s="590"/>
      <c r="T18" s="590"/>
      <c r="U18" s="590"/>
      <c r="V18" s="590"/>
      <c r="W18" s="590"/>
      <c r="X18" s="590"/>
      <c r="Y18" s="580"/>
      <c r="Z18" s="591" t="s">
        <v>268</v>
      </c>
      <c r="AA18" s="592"/>
      <c r="AB18" s="593"/>
      <c r="AC18" s="567"/>
      <c r="AD18" s="568"/>
      <c r="AE18" s="568"/>
      <c r="AF18" s="568"/>
      <c r="AG18" s="568"/>
      <c r="AH18" s="568"/>
      <c r="AI18" s="568"/>
      <c r="AJ18" s="569"/>
      <c r="AK18" s="567"/>
      <c r="AL18" s="568"/>
      <c r="AM18" s="568"/>
      <c r="AN18" s="568"/>
      <c r="AO18" s="568"/>
      <c r="AP18" s="568"/>
      <c r="AQ18" s="568"/>
      <c r="AR18" s="569"/>
      <c r="AS18" s="567"/>
      <c r="AT18" s="568"/>
      <c r="AU18" s="568"/>
      <c r="AV18" s="568"/>
      <c r="AW18" s="568"/>
      <c r="AX18" s="568"/>
      <c r="AY18" s="568"/>
      <c r="AZ18" s="594"/>
    </row>
    <row r="19" spans="2:58" s="20" customFormat="1" ht="43.5" customHeight="1">
      <c r="B19" s="590" t="s">
        <v>269</v>
      </c>
      <c r="C19" s="590"/>
      <c r="D19" s="590"/>
      <c r="E19" s="590"/>
      <c r="F19" s="590"/>
      <c r="G19" s="590"/>
      <c r="H19" s="590"/>
      <c r="I19" s="590"/>
      <c r="J19" s="590"/>
      <c r="K19" s="590"/>
      <c r="L19" s="590"/>
      <c r="M19" s="590"/>
      <c r="N19" s="590"/>
      <c r="O19" s="590"/>
      <c r="P19" s="590"/>
      <c r="Q19" s="590"/>
      <c r="R19" s="590"/>
      <c r="S19" s="590"/>
      <c r="T19" s="590"/>
      <c r="U19" s="590"/>
      <c r="V19" s="590"/>
      <c r="W19" s="590"/>
      <c r="X19" s="590"/>
      <c r="Y19" s="580"/>
      <c r="Z19" s="591" t="s">
        <v>270</v>
      </c>
      <c r="AA19" s="592"/>
      <c r="AB19" s="593"/>
      <c r="AC19" s="567"/>
      <c r="AD19" s="568"/>
      <c r="AE19" s="568"/>
      <c r="AF19" s="568"/>
      <c r="AG19" s="568"/>
      <c r="AH19" s="568"/>
      <c r="AI19" s="568"/>
      <c r="AJ19" s="569"/>
      <c r="AK19" s="567"/>
      <c r="AL19" s="568"/>
      <c r="AM19" s="568"/>
      <c r="AN19" s="568"/>
      <c r="AO19" s="568"/>
      <c r="AP19" s="568"/>
      <c r="AQ19" s="568"/>
      <c r="AR19" s="569"/>
      <c r="AS19" s="567"/>
      <c r="AT19" s="568"/>
      <c r="AU19" s="568"/>
      <c r="AV19" s="568"/>
      <c r="AW19" s="568"/>
      <c r="AX19" s="568"/>
      <c r="AY19" s="568"/>
      <c r="AZ19" s="594"/>
    </row>
    <row r="20" spans="2:58" s="20" customFormat="1" ht="30" customHeight="1">
      <c r="B20" s="580" t="s">
        <v>271</v>
      </c>
      <c r="C20" s="581"/>
      <c r="D20" s="581"/>
      <c r="E20" s="581"/>
      <c r="F20" s="581"/>
      <c r="G20" s="581"/>
      <c r="H20" s="581"/>
      <c r="I20" s="581"/>
      <c r="J20" s="581"/>
      <c r="K20" s="581"/>
      <c r="L20" s="581"/>
      <c r="M20" s="581"/>
      <c r="N20" s="581"/>
      <c r="O20" s="581"/>
      <c r="P20" s="581"/>
      <c r="Q20" s="581"/>
      <c r="R20" s="581"/>
      <c r="S20" s="581"/>
      <c r="T20" s="581"/>
      <c r="U20" s="581"/>
      <c r="V20" s="581"/>
      <c r="W20" s="581"/>
      <c r="X20" s="581"/>
      <c r="Y20" s="582"/>
      <c r="Z20" s="591" t="s">
        <v>272</v>
      </c>
      <c r="AA20" s="592"/>
      <c r="AB20" s="593"/>
      <c r="AC20" s="567"/>
      <c r="AD20" s="568"/>
      <c r="AE20" s="568"/>
      <c r="AF20" s="568"/>
      <c r="AG20" s="568"/>
      <c r="AH20" s="568"/>
      <c r="AI20" s="568"/>
      <c r="AJ20" s="569"/>
      <c r="AK20" s="567"/>
      <c r="AL20" s="568"/>
      <c r="AM20" s="568"/>
      <c r="AN20" s="568"/>
      <c r="AO20" s="568"/>
      <c r="AP20" s="568"/>
      <c r="AQ20" s="568"/>
      <c r="AR20" s="569"/>
      <c r="AS20" s="567"/>
      <c r="AT20" s="568"/>
      <c r="AU20" s="568"/>
      <c r="AV20" s="568"/>
      <c r="AW20" s="568"/>
      <c r="AX20" s="568"/>
      <c r="AY20" s="568"/>
      <c r="AZ20" s="594"/>
    </row>
    <row r="21" spans="2:58" s="20" customFormat="1" ht="30" customHeight="1">
      <c r="B21" s="590" t="s">
        <v>273</v>
      </c>
      <c r="C21" s="590"/>
      <c r="D21" s="590"/>
      <c r="E21" s="590"/>
      <c r="F21" s="590"/>
      <c r="G21" s="590"/>
      <c r="H21" s="590"/>
      <c r="I21" s="590"/>
      <c r="J21" s="590"/>
      <c r="K21" s="590"/>
      <c r="L21" s="590"/>
      <c r="M21" s="590"/>
      <c r="N21" s="590"/>
      <c r="O21" s="590"/>
      <c r="P21" s="590"/>
      <c r="Q21" s="590"/>
      <c r="R21" s="590"/>
      <c r="S21" s="590"/>
      <c r="T21" s="590"/>
      <c r="U21" s="590"/>
      <c r="V21" s="590"/>
      <c r="W21" s="590"/>
      <c r="X21" s="590"/>
      <c r="Y21" s="580"/>
      <c r="Z21" s="591" t="s">
        <v>274</v>
      </c>
      <c r="AA21" s="592"/>
      <c r="AB21" s="593"/>
      <c r="AC21" s="567"/>
      <c r="AD21" s="568"/>
      <c r="AE21" s="568"/>
      <c r="AF21" s="568"/>
      <c r="AG21" s="568"/>
      <c r="AH21" s="568"/>
      <c r="AI21" s="568"/>
      <c r="AJ21" s="569"/>
      <c r="AK21" s="567"/>
      <c r="AL21" s="568"/>
      <c r="AM21" s="568"/>
      <c r="AN21" s="568"/>
      <c r="AO21" s="568"/>
      <c r="AP21" s="568"/>
      <c r="AQ21" s="568"/>
      <c r="AR21" s="569"/>
      <c r="AS21" s="567"/>
      <c r="AT21" s="568"/>
      <c r="AU21" s="568"/>
      <c r="AV21" s="568"/>
      <c r="AW21" s="568"/>
      <c r="AX21" s="568"/>
      <c r="AY21" s="568"/>
      <c r="AZ21" s="594"/>
    </row>
    <row r="22" spans="2:58" s="20" customFormat="1" ht="63.75" customHeight="1">
      <c r="B22" s="590" t="s">
        <v>275</v>
      </c>
      <c r="C22" s="590"/>
      <c r="D22" s="590"/>
      <c r="E22" s="590"/>
      <c r="F22" s="590"/>
      <c r="G22" s="590"/>
      <c r="H22" s="590"/>
      <c r="I22" s="590"/>
      <c r="J22" s="590"/>
      <c r="K22" s="590"/>
      <c r="L22" s="590"/>
      <c r="M22" s="590"/>
      <c r="N22" s="590"/>
      <c r="O22" s="590"/>
      <c r="P22" s="590"/>
      <c r="Q22" s="590"/>
      <c r="R22" s="590"/>
      <c r="S22" s="590"/>
      <c r="T22" s="590"/>
      <c r="U22" s="590"/>
      <c r="V22" s="590"/>
      <c r="W22" s="590"/>
      <c r="X22" s="590"/>
      <c r="Y22" s="580"/>
      <c r="Z22" s="591" t="s">
        <v>276</v>
      </c>
      <c r="AA22" s="592"/>
      <c r="AB22" s="593"/>
      <c r="AC22" s="567"/>
      <c r="AD22" s="568"/>
      <c r="AE22" s="568"/>
      <c r="AF22" s="568"/>
      <c r="AG22" s="568"/>
      <c r="AH22" s="568"/>
      <c r="AI22" s="568"/>
      <c r="AJ22" s="569"/>
      <c r="AK22" s="567"/>
      <c r="AL22" s="568"/>
      <c r="AM22" s="568"/>
      <c r="AN22" s="568"/>
      <c r="AO22" s="568"/>
      <c r="AP22" s="568"/>
      <c r="AQ22" s="568"/>
      <c r="AR22" s="569"/>
      <c r="AS22" s="567"/>
      <c r="AT22" s="568"/>
      <c r="AU22" s="568"/>
      <c r="AV22" s="568"/>
      <c r="AW22" s="568"/>
      <c r="AX22" s="568"/>
      <c r="AY22" s="568"/>
      <c r="AZ22" s="594"/>
    </row>
    <row r="23" spans="2:58" s="19" customFormat="1" ht="32.25" customHeight="1">
      <c r="B23" s="580" t="s">
        <v>277</v>
      </c>
      <c r="C23" s="581"/>
      <c r="D23" s="581"/>
      <c r="E23" s="581"/>
      <c r="F23" s="581"/>
      <c r="G23" s="581"/>
      <c r="H23" s="581"/>
      <c r="I23" s="581"/>
      <c r="J23" s="581"/>
      <c r="K23" s="581"/>
      <c r="L23" s="581"/>
      <c r="M23" s="581"/>
      <c r="N23" s="581"/>
      <c r="O23" s="581"/>
      <c r="P23" s="581"/>
      <c r="Q23" s="581"/>
      <c r="R23" s="581"/>
      <c r="S23" s="581"/>
      <c r="T23" s="581"/>
      <c r="U23" s="581"/>
      <c r="V23" s="581"/>
      <c r="W23" s="581"/>
      <c r="X23" s="581"/>
      <c r="Y23" s="582"/>
      <c r="Z23" s="591" t="s">
        <v>278</v>
      </c>
      <c r="AA23" s="592"/>
      <c r="AB23" s="593"/>
      <c r="AC23" s="567"/>
      <c r="AD23" s="568"/>
      <c r="AE23" s="568"/>
      <c r="AF23" s="568"/>
      <c r="AG23" s="568"/>
      <c r="AH23" s="568"/>
      <c r="AI23" s="568"/>
      <c r="AJ23" s="569"/>
      <c r="AK23" s="567"/>
      <c r="AL23" s="568"/>
      <c r="AM23" s="568"/>
      <c r="AN23" s="568"/>
      <c r="AO23" s="568"/>
      <c r="AP23" s="568"/>
      <c r="AQ23" s="568"/>
      <c r="AR23" s="569"/>
      <c r="AS23" s="567"/>
      <c r="AT23" s="568"/>
      <c r="AU23" s="568"/>
      <c r="AV23" s="568"/>
      <c r="AW23" s="568"/>
      <c r="AX23" s="568"/>
      <c r="AY23" s="568"/>
      <c r="AZ23" s="594"/>
    </row>
    <row r="24" spans="2:58" s="20" customFormat="1" ht="27.75" customHeight="1" thickBot="1">
      <c r="B24" s="595" t="s">
        <v>279</v>
      </c>
      <c r="C24" s="596"/>
      <c r="D24" s="596"/>
      <c r="E24" s="596"/>
      <c r="F24" s="596"/>
      <c r="G24" s="596"/>
      <c r="H24" s="596"/>
      <c r="I24" s="596"/>
      <c r="J24" s="596"/>
      <c r="K24" s="596"/>
      <c r="L24" s="596"/>
      <c r="M24" s="596"/>
      <c r="N24" s="596"/>
      <c r="O24" s="596"/>
      <c r="P24" s="596"/>
      <c r="Q24" s="596"/>
      <c r="R24" s="596"/>
      <c r="S24" s="596"/>
      <c r="T24" s="596"/>
      <c r="U24" s="596"/>
      <c r="V24" s="596"/>
      <c r="W24" s="596"/>
      <c r="X24" s="596"/>
      <c r="Y24" s="597"/>
      <c r="Z24" s="598" t="s">
        <v>280</v>
      </c>
      <c r="AA24" s="599"/>
      <c r="AB24" s="600"/>
      <c r="AC24" s="601"/>
      <c r="AD24" s="602"/>
      <c r="AE24" s="602"/>
      <c r="AF24" s="602"/>
      <c r="AG24" s="602"/>
      <c r="AH24" s="602"/>
      <c r="AI24" s="602"/>
      <c r="AJ24" s="603"/>
      <c r="AK24" s="601"/>
      <c r="AL24" s="602"/>
      <c r="AM24" s="602"/>
      <c r="AN24" s="602"/>
      <c r="AO24" s="602"/>
      <c r="AP24" s="602"/>
      <c r="AQ24" s="602"/>
      <c r="AR24" s="603"/>
      <c r="AS24" s="601"/>
      <c r="AT24" s="602"/>
      <c r="AU24" s="602"/>
      <c r="AV24" s="602"/>
      <c r="AW24" s="602"/>
      <c r="AX24" s="602"/>
      <c r="AY24" s="602"/>
      <c r="AZ24" s="604"/>
    </row>
    <row r="25" spans="2:58" s="22" customFormat="1" ht="15" customHeight="1">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row>
    <row r="26" spans="2:58" s="22" customFormat="1" ht="18" customHeight="1">
      <c r="B26" s="605" t="s">
        <v>281</v>
      </c>
      <c r="C26" s="605"/>
      <c r="D26" s="605"/>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605"/>
      <c r="AH26" s="605"/>
      <c r="AI26" s="605"/>
      <c r="AJ26" s="605"/>
      <c r="AK26" s="605"/>
      <c r="AL26" s="605"/>
      <c r="AM26" s="605"/>
      <c r="AN26" s="605"/>
      <c r="AO26" s="605"/>
      <c r="AP26" s="605"/>
      <c r="AQ26" s="605"/>
      <c r="AR26" s="605"/>
      <c r="AS26" s="605"/>
      <c r="AT26" s="605"/>
      <c r="AU26" s="605"/>
      <c r="AV26" s="605"/>
      <c r="AW26" s="605"/>
      <c r="AX26" s="605"/>
      <c r="AY26" s="605"/>
      <c r="AZ26" s="605"/>
    </row>
    <row r="27" spans="2:58" s="22" customFormat="1" ht="18" customHeight="1">
      <c r="B27" s="605" t="s">
        <v>282</v>
      </c>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09"/>
      <c r="AL27" s="609"/>
      <c r="AM27" s="609"/>
      <c r="AN27" s="609"/>
      <c r="AO27" s="609"/>
      <c r="AP27" s="609"/>
      <c r="AQ27" s="609"/>
      <c r="AR27" s="609"/>
      <c r="AS27" s="609"/>
      <c r="AT27" s="609"/>
      <c r="AU27" s="609"/>
      <c r="AV27" s="609"/>
      <c r="AW27" s="609"/>
      <c r="AX27" s="609"/>
      <c r="AY27" s="609"/>
      <c r="AZ27" s="609"/>
    </row>
    <row r="28" spans="2:58" s="22" customFormat="1" ht="8.1" customHeight="1">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row>
    <row r="29" spans="2:58" s="26" customFormat="1" ht="50.1" customHeight="1">
      <c r="B29" s="570" t="s">
        <v>283</v>
      </c>
      <c r="C29" s="570"/>
      <c r="D29" s="570"/>
      <c r="E29" s="570"/>
      <c r="F29" s="570"/>
      <c r="G29" s="570"/>
      <c r="H29" s="570"/>
      <c r="I29" s="570"/>
      <c r="J29" s="570"/>
      <c r="K29" s="570"/>
      <c r="L29" s="570"/>
      <c r="M29" s="570"/>
      <c r="N29" s="570"/>
      <c r="O29" s="559" t="s">
        <v>1</v>
      </c>
      <c r="P29" s="560"/>
      <c r="Q29" s="567" t="s">
        <v>284</v>
      </c>
      <c r="R29" s="568"/>
      <c r="S29" s="568"/>
      <c r="T29" s="568"/>
      <c r="U29" s="568"/>
      <c r="V29" s="568"/>
      <c r="W29" s="568"/>
      <c r="X29" s="568"/>
      <c r="Y29" s="568"/>
      <c r="Z29" s="568"/>
      <c r="AA29" s="568"/>
      <c r="AB29" s="569"/>
      <c r="AC29" s="567" t="s">
        <v>285</v>
      </c>
      <c r="AD29" s="568"/>
      <c r="AE29" s="568"/>
      <c r="AF29" s="568"/>
      <c r="AG29" s="568"/>
      <c r="AH29" s="568"/>
      <c r="AI29" s="568"/>
      <c r="AJ29" s="568"/>
      <c r="AK29" s="568"/>
      <c r="AL29" s="568"/>
      <c r="AM29" s="568"/>
      <c r="AN29" s="569"/>
      <c r="AO29" s="567" t="s">
        <v>286</v>
      </c>
      <c r="AP29" s="568"/>
      <c r="AQ29" s="568"/>
      <c r="AR29" s="568"/>
      <c r="AS29" s="568"/>
      <c r="AT29" s="568"/>
      <c r="AU29" s="568"/>
      <c r="AV29" s="568"/>
      <c r="AW29" s="568"/>
      <c r="AX29" s="568"/>
      <c r="AY29" s="568"/>
      <c r="AZ29" s="569"/>
      <c r="BA29" s="27"/>
      <c r="BB29" s="27"/>
      <c r="BC29" s="27"/>
      <c r="BD29" s="27"/>
      <c r="BE29" s="27"/>
      <c r="BF29" s="27"/>
    </row>
    <row r="30" spans="2:58" s="26" customFormat="1" ht="81" customHeight="1">
      <c r="B30" s="570"/>
      <c r="C30" s="570"/>
      <c r="D30" s="570"/>
      <c r="E30" s="570"/>
      <c r="F30" s="570"/>
      <c r="G30" s="570"/>
      <c r="H30" s="570"/>
      <c r="I30" s="570"/>
      <c r="J30" s="570"/>
      <c r="K30" s="570"/>
      <c r="L30" s="570"/>
      <c r="M30" s="570"/>
      <c r="N30" s="570"/>
      <c r="O30" s="565"/>
      <c r="P30" s="566"/>
      <c r="Q30" s="567" t="s">
        <v>287</v>
      </c>
      <c r="R30" s="568"/>
      <c r="S30" s="568"/>
      <c r="T30" s="569"/>
      <c r="U30" s="567" t="s">
        <v>288</v>
      </c>
      <c r="V30" s="568"/>
      <c r="W30" s="568"/>
      <c r="X30" s="569"/>
      <c r="Y30" s="567" t="s">
        <v>289</v>
      </c>
      <c r="Z30" s="568"/>
      <c r="AA30" s="568"/>
      <c r="AB30" s="569"/>
      <c r="AC30" s="567" t="s">
        <v>287</v>
      </c>
      <c r="AD30" s="568"/>
      <c r="AE30" s="568"/>
      <c r="AF30" s="569"/>
      <c r="AG30" s="567" t="s">
        <v>288</v>
      </c>
      <c r="AH30" s="568"/>
      <c r="AI30" s="568"/>
      <c r="AJ30" s="569"/>
      <c r="AK30" s="567" t="s">
        <v>289</v>
      </c>
      <c r="AL30" s="568"/>
      <c r="AM30" s="568"/>
      <c r="AN30" s="569"/>
      <c r="AO30" s="567" t="s">
        <v>287</v>
      </c>
      <c r="AP30" s="568"/>
      <c r="AQ30" s="568"/>
      <c r="AR30" s="569"/>
      <c r="AS30" s="567" t="s">
        <v>288</v>
      </c>
      <c r="AT30" s="568"/>
      <c r="AU30" s="568"/>
      <c r="AV30" s="569"/>
      <c r="AW30" s="567" t="s">
        <v>289</v>
      </c>
      <c r="AX30" s="568"/>
      <c r="AY30" s="568"/>
      <c r="AZ30" s="569"/>
      <c r="BA30" s="28"/>
      <c r="BB30" s="28"/>
      <c r="BC30" s="28"/>
      <c r="BD30" s="27"/>
      <c r="BE30" s="27"/>
      <c r="BF30" s="27"/>
    </row>
    <row r="31" spans="2:58" s="26" customFormat="1" ht="16.5" thickBot="1">
      <c r="B31" s="606">
        <v>1</v>
      </c>
      <c r="C31" s="606"/>
      <c r="D31" s="606"/>
      <c r="E31" s="606"/>
      <c r="F31" s="606"/>
      <c r="G31" s="606"/>
      <c r="H31" s="606"/>
      <c r="I31" s="606"/>
      <c r="J31" s="606"/>
      <c r="K31" s="606"/>
      <c r="L31" s="606"/>
      <c r="M31" s="606"/>
      <c r="N31" s="606"/>
      <c r="O31" s="607">
        <v>2</v>
      </c>
      <c r="P31" s="608"/>
      <c r="Q31" s="558">
        <v>3</v>
      </c>
      <c r="R31" s="559"/>
      <c r="S31" s="559"/>
      <c r="T31" s="560"/>
      <c r="U31" s="558">
        <v>4</v>
      </c>
      <c r="V31" s="559"/>
      <c r="W31" s="559"/>
      <c r="X31" s="560"/>
      <c r="Y31" s="558">
        <v>5</v>
      </c>
      <c r="Z31" s="559"/>
      <c r="AA31" s="559"/>
      <c r="AB31" s="560"/>
      <c r="AC31" s="558">
        <v>6</v>
      </c>
      <c r="AD31" s="559"/>
      <c r="AE31" s="559"/>
      <c r="AF31" s="560"/>
      <c r="AG31" s="558">
        <v>7</v>
      </c>
      <c r="AH31" s="559"/>
      <c r="AI31" s="559"/>
      <c r="AJ31" s="560"/>
      <c r="AK31" s="558">
        <v>8</v>
      </c>
      <c r="AL31" s="559"/>
      <c r="AM31" s="559"/>
      <c r="AN31" s="560"/>
      <c r="AO31" s="601">
        <v>9</v>
      </c>
      <c r="AP31" s="602"/>
      <c r="AQ31" s="602"/>
      <c r="AR31" s="603"/>
      <c r="AS31" s="601">
        <v>10</v>
      </c>
      <c r="AT31" s="602"/>
      <c r="AU31" s="602"/>
      <c r="AV31" s="603"/>
      <c r="AW31" s="601">
        <v>11</v>
      </c>
      <c r="AX31" s="602"/>
      <c r="AY31" s="602"/>
      <c r="AZ31" s="603"/>
      <c r="BA31" s="24"/>
      <c r="BB31" s="24"/>
      <c r="BC31" s="24"/>
      <c r="BD31" s="24"/>
      <c r="BE31" s="24"/>
      <c r="BF31" s="24"/>
    </row>
    <row r="32" spans="2:58" s="26" customFormat="1" ht="18" customHeight="1">
      <c r="B32" s="616" t="s">
        <v>290</v>
      </c>
      <c r="C32" s="617"/>
      <c r="D32" s="617"/>
      <c r="E32" s="617"/>
      <c r="F32" s="617"/>
      <c r="G32" s="617"/>
      <c r="H32" s="617"/>
      <c r="I32" s="617"/>
      <c r="J32" s="617"/>
      <c r="K32" s="617"/>
      <c r="L32" s="617"/>
      <c r="M32" s="617"/>
      <c r="N32" s="618"/>
      <c r="O32" s="619" t="s">
        <v>266</v>
      </c>
      <c r="P32" s="620"/>
      <c r="Q32" s="621" t="s">
        <v>29</v>
      </c>
      <c r="R32" s="622"/>
      <c r="S32" s="622"/>
      <c r="T32" s="623"/>
      <c r="U32" s="621" t="s">
        <v>29</v>
      </c>
      <c r="V32" s="622"/>
      <c r="W32" s="622"/>
      <c r="X32" s="623"/>
      <c r="Y32" s="621" t="s">
        <v>29</v>
      </c>
      <c r="Z32" s="622"/>
      <c r="AA32" s="622"/>
      <c r="AB32" s="623"/>
      <c r="AC32" s="621" t="s">
        <v>29</v>
      </c>
      <c r="AD32" s="622"/>
      <c r="AE32" s="622"/>
      <c r="AF32" s="623"/>
      <c r="AG32" s="621" t="s">
        <v>29</v>
      </c>
      <c r="AH32" s="622"/>
      <c r="AI32" s="622"/>
      <c r="AJ32" s="623"/>
      <c r="AK32" s="621" t="s">
        <v>29</v>
      </c>
      <c r="AL32" s="622"/>
      <c r="AM32" s="622"/>
      <c r="AN32" s="623"/>
      <c r="AO32" s="621"/>
      <c r="AP32" s="622"/>
      <c r="AQ32" s="622"/>
      <c r="AR32" s="623"/>
      <c r="AS32" s="621"/>
      <c r="AT32" s="622"/>
      <c r="AU32" s="622"/>
      <c r="AV32" s="623"/>
      <c r="AW32" s="586"/>
      <c r="AX32" s="587"/>
      <c r="AY32" s="587"/>
      <c r="AZ32" s="589"/>
      <c r="BA32" s="24"/>
      <c r="BB32" s="24"/>
      <c r="BC32" s="24"/>
      <c r="BD32" s="24"/>
      <c r="BE32" s="24"/>
      <c r="BF32" s="24"/>
    </row>
    <row r="33" spans="1:58" s="26" customFormat="1" ht="18" customHeight="1">
      <c r="B33" s="606"/>
      <c r="C33" s="606"/>
      <c r="D33" s="606"/>
      <c r="E33" s="606"/>
      <c r="F33" s="606"/>
      <c r="G33" s="606"/>
      <c r="H33" s="606"/>
      <c r="I33" s="606"/>
      <c r="J33" s="606"/>
      <c r="K33" s="606"/>
      <c r="L33" s="606"/>
      <c r="M33" s="606"/>
      <c r="N33" s="610"/>
      <c r="O33" s="611" t="s">
        <v>291</v>
      </c>
      <c r="P33" s="612"/>
      <c r="Q33" s="613"/>
      <c r="R33" s="614"/>
      <c r="S33" s="614"/>
      <c r="T33" s="615"/>
      <c r="U33" s="613"/>
      <c r="V33" s="614"/>
      <c r="W33" s="614"/>
      <c r="X33" s="615"/>
      <c r="Y33" s="613"/>
      <c r="Z33" s="614"/>
      <c r="AA33" s="614"/>
      <c r="AB33" s="615"/>
      <c r="AC33" s="613"/>
      <c r="AD33" s="614"/>
      <c r="AE33" s="614"/>
      <c r="AF33" s="615"/>
      <c r="AG33" s="613"/>
      <c r="AH33" s="614"/>
      <c r="AI33" s="614"/>
      <c r="AJ33" s="615"/>
      <c r="AK33" s="613"/>
      <c r="AL33" s="614"/>
      <c r="AM33" s="614"/>
      <c r="AN33" s="615"/>
      <c r="AO33" s="613"/>
      <c r="AP33" s="614"/>
      <c r="AQ33" s="614"/>
      <c r="AR33" s="615"/>
      <c r="AS33" s="613"/>
      <c r="AT33" s="614"/>
      <c r="AU33" s="614"/>
      <c r="AV33" s="615"/>
      <c r="AW33" s="567"/>
      <c r="AX33" s="568"/>
      <c r="AY33" s="568"/>
      <c r="AZ33" s="594"/>
      <c r="BA33" s="24"/>
      <c r="BB33" s="24"/>
      <c r="BC33" s="24"/>
      <c r="BD33" s="24"/>
      <c r="BE33" s="24"/>
      <c r="BF33" s="24"/>
    </row>
    <row r="34" spans="1:58" s="26" customFormat="1" ht="18" customHeight="1">
      <c r="B34" s="606"/>
      <c r="C34" s="606"/>
      <c r="D34" s="606"/>
      <c r="E34" s="606"/>
      <c r="F34" s="606"/>
      <c r="G34" s="606"/>
      <c r="H34" s="606"/>
      <c r="I34" s="606"/>
      <c r="J34" s="606"/>
      <c r="K34" s="606"/>
      <c r="L34" s="606"/>
      <c r="M34" s="606"/>
      <c r="N34" s="610"/>
      <c r="O34" s="611" t="s">
        <v>292</v>
      </c>
      <c r="P34" s="612"/>
      <c r="Q34" s="613"/>
      <c r="R34" s="614"/>
      <c r="S34" s="614"/>
      <c r="T34" s="615"/>
      <c r="U34" s="613"/>
      <c r="V34" s="614"/>
      <c r="W34" s="614"/>
      <c r="X34" s="615"/>
      <c r="Y34" s="613"/>
      <c r="Z34" s="614"/>
      <c r="AA34" s="614"/>
      <c r="AB34" s="615"/>
      <c r="AC34" s="613"/>
      <c r="AD34" s="614"/>
      <c r="AE34" s="614"/>
      <c r="AF34" s="615"/>
      <c r="AG34" s="613"/>
      <c r="AH34" s="614"/>
      <c r="AI34" s="614"/>
      <c r="AJ34" s="615"/>
      <c r="AK34" s="613"/>
      <c r="AL34" s="614"/>
      <c r="AM34" s="614"/>
      <c r="AN34" s="615"/>
      <c r="AO34" s="613"/>
      <c r="AP34" s="614"/>
      <c r="AQ34" s="614"/>
      <c r="AR34" s="615"/>
      <c r="AS34" s="613"/>
      <c r="AT34" s="614"/>
      <c r="AU34" s="614"/>
      <c r="AV34" s="615"/>
      <c r="AW34" s="567"/>
      <c r="AX34" s="568"/>
      <c r="AY34" s="568"/>
      <c r="AZ34" s="594"/>
      <c r="BA34" s="24"/>
      <c r="BB34" s="24"/>
      <c r="BC34" s="24"/>
      <c r="BD34" s="24"/>
      <c r="BE34" s="24"/>
      <c r="BF34" s="24"/>
    </row>
    <row r="35" spans="1:58" s="26" customFormat="1" ht="18" customHeight="1">
      <c r="B35" s="624" t="s">
        <v>293</v>
      </c>
      <c r="C35" s="624"/>
      <c r="D35" s="624"/>
      <c r="E35" s="624"/>
      <c r="F35" s="624"/>
      <c r="G35" s="624"/>
      <c r="H35" s="624"/>
      <c r="I35" s="624"/>
      <c r="J35" s="624"/>
      <c r="K35" s="624"/>
      <c r="L35" s="624"/>
      <c r="M35" s="624"/>
      <c r="N35" s="625"/>
      <c r="O35" s="611" t="s">
        <v>268</v>
      </c>
      <c r="P35" s="612"/>
      <c r="Q35" s="613" t="s">
        <v>29</v>
      </c>
      <c r="R35" s="614"/>
      <c r="S35" s="614"/>
      <c r="T35" s="615"/>
      <c r="U35" s="613" t="s">
        <v>29</v>
      </c>
      <c r="V35" s="614"/>
      <c r="W35" s="614"/>
      <c r="X35" s="615"/>
      <c r="Y35" s="613" t="s">
        <v>29</v>
      </c>
      <c r="Z35" s="614"/>
      <c r="AA35" s="614"/>
      <c r="AB35" s="615"/>
      <c r="AC35" s="613" t="s">
        <v>29</v>
      </c>
      <c r="AD35" s="614"/>
      <c r="AE35" s="614"/>
      <c r="AF35" s="615"/>
      <c r="AG35" s="613" t="s">
        <v>29</v>
      </c>
      <c r="AH35" s="614"/>
      <c r="AI35" s="614"/>
      <c r="AJ35" s="615"/>
      <c r="AK35" s="613" t="s">
        <v>29</v>
      </c>
      <c r="AL35" s="614"/>
      <c r="AM35" s="614"/>
      <c r="AN35" s="615"/>
      <c r="AO35" s="613"/>
      <c r="AP35" s="614"/>
      <c r="AQ35" s="614"/>
      <c r="AR35" s="615"/>
      <c r="AS35" s="613"/>
      <c r="AT35" s="614"/>
      <c r="AU35" s="614"/>
      <c r="AV35" s="615"/>
      <c r="AW35" s="567"/>
      <c r="AX35" s="568"/>
      <c r="AY35" s="568"/>
      <c r="AZ35" s="594"/>
      <c r="BA35" s="24"/>
      <c r="BB35" s="24"/>
      <c r="BC35" s="24"/>
      <c r="BD35" s="24"/>
      <c r="BE35" s="24"/>
      <c r="BF35" s="24"/>
    </row>
    <row r="36" spans="1:58" s="26" customFormat="1" ht="18" customHeight="1">
      <c r="B36" s="606"/>
      <c r="C36" s="606"/>
      <c r="D36" s="606"/>
      <c r="E36" s="606"/>
      <c r="F36" s="606"/>
      <c r="G36" s="606"/>
      <c r="H36" s="606"/>
      <c r="I36" s="606"/>
      <c r="J36" s="606"/>
      <c r="K36" s="606"/>
      <c r="L36" s="606"/>
      <c r="M36" s="606"/>
      <c r="N36" s="610"/>
      <c r="O36" s="611" t="s">
        <v>294</v>
      </c>
      <c r="P36" s="612"/>
      <c r="Q36" s="613"/>
      <c r="R36" s="614"/>
      <c r="S36" s="614"/>
      <c r="T36" s="615"/>
      <c r="U36" s="613"/>
      <c r="V36" s="614"/>
      <c r="W36" s="614"/>
      <c r="X36" s="615"/>
      <c r="Y36" s="613"/>
      <c r="Z36" s="614"/>
      <c r="AA36" s="614"/>
      <c r="AB36" s="615"/>
      <c r="AC36" s="613"/>
      <c r="AD36" s="614"/>
      <c r="AE36" s="614"/>
      <c r="AF36" s="615"/>
      <c r="AG36" s="613"/>
      <c r="AH36" s="614"/>
      <c r="AI36" s="614"/>
      <c r="AJ36" s="615"/>
      <c r="AK36" s="613"/>
      <c r="AL36" s="614"/>
      <c r="AM36" s="614"/>
      <c r="AN36" s="615"/>
      <c r="AO36" s="613"/>
      <c r="AP36" s="614"/>
      <c r="AQ36" s="614"/>
      <c r="AR36" s="615"/>
      <c r="AS36" s="613"/>
      <c r="AT36" s="614"/>
      <c r="AU36" s="614"/>
      <c r="AV36" s="615"/>
      <c r="AW36" s="567"/>
      <c r="AX36" s="568"/>
      <c r="AY36" s="568"/>
      <c r="AZ36" s="594"/>
      <c r="BA36" s="24"/>
      <c r="BB36" s="24"/>
      <c r="BC36" s="24"/>
      <c r="BD36" s="24"/>
      <c r="BE36" s="24"/>
      <c r="BF36" s="24"/>
    </row>
    <row r="37" spans="1:58" s="26" customFormat="1" ht="18" customHeight="1">
      <c r="B37" s="606"/>
      <c r="C37" s="606"/>
      <c r="D37" s="606"/>
      <c r="E37" s="606"/>
      <c r="F37" s="606"/>
      <c r="G37" s="606"/>
      <c r="H37" s="606"/>
      <c r="I37" s="606"/>
      <c r="J37" s="606"/>
      <c r="K37" s="606"/>
      <c r="L37" s="606"/>
      <c r="M37" s="606"/>
      <c r="N37" s="610"/>
      <c r="O37" s="611" t="s">
        <v>295</v>
      </c>
      <c r="P37" s="612"/>
      <c r="Q37" s="613"/>
      <c r="R37" s="614"/>
      <c r="S37" s="614"/>
      <c r="T37" s="615"/>
      <c r="U37" s="613"/>
      <c r="V37" s="614"/>
      <c r="W37" s="614"/>
      <c r="X37" s="615"/>
      <c r="Y37" s="613"/>
      <c r="Z37" s="614"/>
      <c r="AA37" s="614"/>
      <c r="AB37" s="615"/>
      <c r="AC37" s="613"/>
      <c r="AD37" s="614"/>
      <c r="AE37" s="614"/>
      <c r="AF37" s="615"/>
      <c r="AG37" s="613"/>
      <c r="AH37" s="614"/>
      <c r="AI37" s="614"/>
      <c r="AJ37" s="615"/>
      <c r="AK37" s="613"/>
      <c r="AL37" s="614"/>
      <c r="AM37" s="614"/>
      <c r="AN37" s="615"/>
      <c r="AO37" s="613"/>
      <c r="AP37" s="614"/>
      <c r="AQ37" s="614"/>
      <c r="AR37" s="615"/>
      <c r="AS37" s="613" t="s">
        <v>296</v>
      </c>
      <c r="AT37" s="614"/>
      <c r="AU37" s="614"/>
      <c r="AV37" s="615"/>
      <c r="AW37" s="567"/>
      <c r="AX37" s="568"/>
      <c r="AY37" s="568"/>
      <c r="AZ37" s="594"/>
      <c r="BA37" s="24"/>
      <c r="BB37" s="24"/>
      <c r="BC37" s="24"/>
      <c r="BD37" s="24"/>
      <c r="BE37" s="24"/>
      <c r="BF37" s="24"/>
    </row>
    <row r="38" spans="1:58" ht="18" customHeight="1" thickBot="1">
      <c r="A38" s="26"/>
      <c r="B38" s="629" t="s">
        <v>297</v>
      </c>
      <c r="C38" s="630"/>
      <c r="D38" s="630"/>
      <c r="E38" s="630"/>
      <c r="F38" s="630"/>
      <c r="G38" s="630"/>
      <c r="H38" s="630"/>
      <c r="I38" s="630"/>
      <c r="J38" s="630"/>
      <c r="K38" s="630"/>
      <c r="L38" s="630"/>
      <c r="M38" s="630"/>
      <c r="N38" s="630"/>
      <c r="O38" s="631">
        <v>9000</v>
      </c>
      <c r="P38" s="632"/>
      <c r="Q38" s="626" t="s">
        <v>29</v>
      </c>
      <c r="R38" s="626"/>
      <c r="S38" s="626"/>
      <c r="T38" s="626"/>
      <c r="U38" s="626" t="s">
        <v>29</v>
      </c>
      <c r="V38" s="626"/>
      <c r="W38" s="626"/>
      <c r="X38" s="626"/>
      <c r="Y38" s="626" t="s">
        <v>29</v>
      </c>
      <c r="Z38" s="626"/>
      <c r="AA38" s="626"/>
      <c r="AB38" s="626"/>
      <c r="AC38" s="626" t="s">
        <v>29</v>
      </c>
      <c r="AD38" s="626"/>
      <c r="AE38" s="626"/>
      <c r="AF38" s="626"/>
      <c r="AG38" s="626" t="s">
        <v>29</v>
      </c>
      <c r="AH38" s="626"/>
      <c r="AI38" s="626"/>
      <c r="AJ38" s="626"/>
      <c r="AK38" s="626" t="s">
        <v>29</v>
      </c>
      <c r="AL38" s="626"/>
      <c r="AM38" s="626"/>
      <c r="AN38" s="626"/>
      <c r="AO38" s="626"/>
      <c r="AP38" s="626"/>
      <c r="AQ38" s="626"/>
      <c r="AR38" s="626"/>
      <c r="AS38" s="626"/>
      <c r="AT38" s="626"/>
      <c r="AU38" s="626"/>
      <c r="AV38" s="626"/>
      <c r="AW38" s="626"/>
      <c r="AX38" s="626"/>
      <c r="AY38" s="626"/>
      <c r="AZ38" s="627"/>
    </row>
    <row r="39" spans="1:58" s="22" customFormat="1" ht="15" customHeight="1">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row>
    <row r="40" spans="1:58" s="22" customFormat="1" ht="18" customHeight="1">
      <c r="B40" s="557" t="s">
        <v>298</v>
      </c>
      <c r="C40" s="628"/>
      <c r="D40" s="628"/>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c r="AH40" s="628"/>
      <c r="AI40" s="628"/>
      <c r="AJ40" s="628"/>
      <c r="AK40" s="628"/>
      <c r="AL40" s="628"/>
      <c r="AM40" s="628"/>
      <c r="AN40" s="628"/>
      <c r="AO40" s="628"/>
      <c r="AP40" s="628"/>
      <c r="AQ40" s="628"/>
      <c r="AR40" s="628"/>
      <c r="AS40" s="628"/>
      <c r="AT40" s="628"/>
      <c r="AU40" s="628"/>
      <c r="AV40" s="628"/>
      <c r="AW40" s="628"/>
      <c r="AX40" s="628"/>
      <c r="AY40" s="628"/>
      <c r="AZ40" s="628"/>
    </row>
    <row r="41" spans="1:58" s="22" customFormat="1" ht="8.1" customHeigh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row>
    <row r="42" spans="1:58" s="26" customFormat="1" ht="50.1" customHeight="1">
      <c r="B42" s="558" t="s">
        <v>0</v>
      </c>
      <c r="C42" s="559"/>
      <c r="D42" s="559"/>
      <c r="E42" s="559"/>
      <c r="F42" s="559"/>
      <c r="G42" s="559"/>
      <c r="H42" s="559"/>
      <c r="I42" s="559"/>
      <c r="J42" s="559"/>
      <c r="K42" s="559"/>
      <c r="L42" s="559"/>
      <c r="M42" s="559"/>
      <c r="N42" s="560"/>
      <c r="O42" s="558" t="s">
        <v>1</v>
      </c>
      <c r="P42" s="560"/>
      <c r="Q42" s="567" t="s">
        <v>299</v>
      </c>
      <c r="R42" s="568"/>
      <c r="S42" s="568"/>
      <c r="T42" s="568"/>
      <c r="U42" s="568"/>
      <c r="V42" s="568"/>
      <c r="W42" s="568"/>
      <c r="X42" s="568"/>
      <c r="Y42" s="568"/>
      <c r="Z42" s="568"/>
      <c r="AA42" s="568"/>
      <c r="AB42" s="569"/>
      <c r="AC42" s="567" t="s">
        <v>300</v>
      </c>
      <c r="AD42" s="568"/>
      <c r="AE42" s="568"/>
      <c r="AF42" s="568"/>
      <c r="AG42" s="568"/>
      <c r="AH42" s="568"/>
      <c r="AI42" s="568"/>
      <c r="AJ42" s="568"/>
      <c r="AK42" s="568"/>
      <c r="AL42" s="568"/>
      <c r="AM42" s="568"/>
      <c r="AN42" s="569"/>
      <c r="AO42" s="567" t="s">
        <v>286</v>
      </c>
      <c r="AP42" s="568"/>
      <c r="AQ42" s="568"/>
      <c r="AR42" s="568"/>
      <c r="AS42" s="568"/>
      <c r="AT42" s="568"/>
      <c r="AU42" s="568"/>
      <c r="AV42" s="568"/>
      <c r="AW42" s="568"/>
      <c r="AX42" s="568"/>
      <c r="AY42" s="568"/>
      <c r="AZ42" s="569"/>
      <c r="BA42" s="27"/>
      <c r="BB42" s="27"/>
      <c r="BC42" s="27"/>
      <c r="BD42" s="27"/>
      <c r="BE42" s="27"/>
      <c r="BF42" s="27"/>
    </row>
    <row r="43" spans="1:58" s="26" customFormat="1" ht="101.25" customHeight="1">
      <c r="B43" s="564"/>
      <c r="C43" s="565"/>
      <c r="D43" s="565"/>
      <c r="E43" s="565"/>
      <c r="F43" s="565"/>
      <c r="G43" s="565"/>
      <c r="H43" s="565"/>
      <c r="I43" s="565"/>
      <c r="J43" s="565"/>
      <c r="K43" s="565"/>
      <c r="L43" s="565"/>
      <c r="M43" s="565"/>
      <c r="N43" s="566"/>
      <c r="O43" s="564"/>
      <c r="P43" s="566"/>
      <c r="Q43" s="567" t="s">
        <v>287</v>
      </c>
      <c r="R43" s="568"/>
      <c r="S43" s="568"/>
      <c r="T43" s="569"/>
      <c r="U43" s="567" t="s">
        <v>288</v>
      </c>
      <c r="V43" s="568"/>
      <c r="W43" s="568"/>
      <c r="X43" s="569"/>
      <c r="Y43" s="567" t="s">
        <v>289</v>
      </c>
      <c r="Z43" s="568"/>
      <c r="AA43" s="568"/>
      <c r="AB43" s="569"/>
      <c r="AC43" s="567" t="s">
        <v>287</v>
      </c>
      <c r="AD43" s="568"/>
      <c r="AE43" s="568"/>
      <c r="AF43" s="569"/>
      <c r="AG43" s="567" t="s">
        <v>288</v>
      </c>
      <c r="AH43" s="568"/>
      <c r="AI43" s="568"/>
      <c r="AJ43" s="569"/>
      <c r="AK43" s="567" t="s">
        <v>289</v>
      </c>
      <c r="AL43" s="568"/>
      <c r="AM43" s="568"/>
      <c r="AN43" s="569"/>
      <c r="AO43" s="567" t="s">
        <v>287</v>
      </c>
      <c r="AP43" s="568"/>
      <c r="AQ43" s="568"/>
      <c r="AR43" s="569"/>
      <c r="AS43" s="567" t="s">
        <v>288</v>
      </c>
      <c r="AT43" s="568"/>
      <c r="AU43" s="568"/>
      <c r="AV43" s="569"/>
      <c r="AW43" s="567" t="s">
        <v>289</v>
      </c>
      <c r="AX43" s="568"/>
      <c r="AY43" s="568"/>
      <c r="AZ43" s="569"/>
      <c r="BA43" s="28"/>
      <c r="BB43" s="28"/>
      <c r="BC43" s="28"/>
      <c r="BD43" s="27"/>
      <c r="BE43" s="27"/>
      <c r="BF43" s="27"/>
    </row>
    <row r="44" spans="1:58" s="26" customFormat="1" ht="16.5" thickBot="1">
      <c r="B44" s="635">
        <v>1</v>
      </c>
      <c r="C44" s="607"/>
      <c r="D44" s="607"/>
      <c r="E44" s="607"/>
      <c r="F44" s="607"/>
      <c r="G44" s="607"/>
      <c r="H44" s="607"/>
      <c r="I44" s="607"/>
      <c r="J44" s="607"/>
      <c r="K44" s="607"/>
      <c r="L44" s="607"/>
      <c r="M44" s="607"/>
      <c r="N44" s="608"/>
      <c r="O44" s="636">
        <v>2</v>
      </c>
      <c r="P44" s="637"/>
      <c r="Q44" s="601">
        <v>3</v>
      </c>
      <c r="R44" s="602"/>
      <c r="S44" s="602"/>
      <c r="T44" s="603"/>
      <c r="U44" s="601">
        <v>4</v>
      </c>
      <c r="V44" s="602"/>
      <c r="W44" s="602"/>
      <c r="X44" s="603"/>
      <c r="Y44" s="601">
        <v>5</v>
      </c>
      <c r="Z44" s="602"/>
      <c r="AA44" s="602"/>
      <c r="AB44" s="603"/>
      <c r="AC44" s="601">
        <v>6</v>
      </c>
      <c r="AD44" s="602"/>
      <c r="AE44" s="602"/>
      <c r="AF44" s="603"/>
      <c r="AG44" s="601">
        <v>7</v>
      </c>
      <c r="AH44" s="602"/>
      <c r="AI44" s="602"/>
      <c r="AJ44" s="603"/>
      <c r="AK44" s="601">
        <v>8</v>
      </c>
      <c r="AL44" s="602"/>
      <c r="AM44" s="602"/>
      <c r="AN44" s="603"/>
      <c r="AO44" s="601">
        <v>9</v>
      </c>
      <c r="AP44" s="602"/>
      <c r="AQ44" s="602"/>
      <c r="AR44" s="603"/>
      <c r="AS44" s="601">
        <v>10</v>
      </c>
      <c r="AT44" s="602"/>
      <c r="AU44" s="602"/>
      <c r="AV44" s="603"/>
      <c r="AW44" s="601">
        <v>11</v>
      </c>
      <c r="AX44" s="602"/>
      <c r="AY44" s="602"/>
      <c r="AZ44" s="603"/>
      <c r="BA44" s="24"/>
      <c r="BB44" s="24"/>
      <c r="BC44" s="24"/>
      <c r="BD44" s="24"/>
      <c r="BE44" s="24"/>
      <c r="BF44" s="24"/>
    </row>
    <row r="45" spans="1:58" s="26" customFormat="1" ht="18" customHeight="1">
      <c r="B45" s="606"/>
      <c r="C45" s="606"/>
      <c r="D45" s="606"/>
      <c r="E45" s="606"/>
      <c r="F45" s="606"/>
      <c r="G45" s="606"/>
      <c r="H45" s="606"/>
      <c r="I45" s="606"/>
      <c r="J45" s="606"/>
      <c r="K45" s="606"/>
      <c r="L45" s="606"/>
      <c r="M45" s="606"/>
      <c r="N45" s="610"/>
      <c r="O45" s="633" t="s">
        <v>301</v>
      </c>
      <c r="P45" s="634"/>
      <c r="Q45" s="621"/>
      <c r="R45" s="622"/>
      <c r="S45" s="622"/>
      <c r="T45" s="623"/>
      <c r="U45" s="621"/>
      <c r="V45" s="622"/>
      <c r="W45" s="622"/>
      <c r="X45" s="623"/>
      <c r="Y45" s="621"/>
      <c r="Z45" s="622"/>
      <c r="AA45" s="622"/>
      <c r="AB45" s="623"/>
      <c r="AC45" s="621"/>
      <c r="AD45" s="622"/>
      <c r="AE45" s="622"/>
      <c r="AF45" s="623"/>
      <c r="AG45" s="621"/>
      <c r="AH45" s="622"/>
      <c r="AI45" s="622"/>
      <c r="AJ45" s="623"/>
      <c r="AK45" s="621"/>
      <c r="AL45" s="622"/>
      <c r="AM45" s="622"/>
      <c r="AN45" s="623"/>
      <c r="AO45" s="621"/>
      <c r="AP45" s="622"/>
      <c r="AQ45" s="622"/>
      <c r="AR45" s="623"/>
      <c r="AS45" s="621"/>
      <c r="AT45" s="622"/>
      <c r="AU45" s="622"/>
      <c r="AV45" s="623"/>
      <c r="AW45" s="586"/>
      <c r="AX45" s="587"/>
      <c r="AY45" s="587"/>
      <c r="AZ45" s="589"/>
      <c r="BA45" s="24"/>
      <c r="BB45" s="24"/>
      <c r="BC45" s="24"/>
      <c r="BD45" s="24"/>
      <c r="BE45" s="24"/>
      <c r="BF45" s="24"/>
    </row>
    <row r="46" spans="1:58" s="26" customFormat="1" ht="18" customHeight="1">
      <c r="B46" s="606"/>
      <c r="C46" s="606"/>
      <c r="D46" s="606"/>
      <c r="E46" s="606"/>
      <c r="F46" s="606"/>
      <c r="G46" s="606"/>
      <c r="H46" s="606"/>
      <c r="I46" s="606"/>
      <c r="J46" s="606"/>
      <c r="K46" s="606"/>
      <c r="L46" s="606"/>
      <c r="M46" s="606"/>
      <c r="N46" s="610"/>
      <c r="O46" s="638" t="s">
        <v>302</v>
      </c>
      <c r="P46" s="639"/>
      <c r="Q46" s="613"/>
      <c r="R46" s="614"/>
      <c r="S46" s="614"/>
      <c r="T46" s="615"/>
      <c r="U46" s="613"/>
      <c r="V46" s="614"/>
      <c r="W46" s="614"/>
      <c r="X46" s="615"/>
      <c r="Y46" s="613"/>
      <c r="Z46" s="614"/>
      <c r="AA46" s="614"/>
      <c r="AB46" s="615"/>
      <c r="AC46" s="613"/>
      <c r="AD46" s="614"/>
      <c r="AE46" s="614"/>
      <c r="AF46" s="615"/>
      <c r="AG46" s="613"/>
      <c r="AH46" s="614"/>
      <c r="AI46" s="614"/>
      <c r="AJ46" s="615"/>
      <c r="AK46" s="613"/>
      <c r="AL46" s="614"/>
      <c r="AM46" s="614"/>
      <c r="AN46" s="615"/>
      <c r="AO46" s="613"/>
      <c r="AP46" s="614"/>
      <c r="AQ46" s="614"/>
      <c r="AR46" s="615"/>
      <c r="AS46" s="613"/>
      <c r="AT46" s="614"/>
      <c r="AU46" s="614"/>
      <c r="AV46" s="615"/>
      <c r="AW46" s="567"/>
      <c r="AX46" s="568"/>
      <c r="AY46" s="568"/>
      <c r="AZ46" s="594"/>
      <c r="BA46" s="24"/>
      <c r="BB46" s="24"/>
      <c r="BC46" s="24"/>
      <c r="BD46" s="24"/>
      <c r="BE46" s="24"/>
      <c r="BF46" s="24"/>
    </row>
    <row r="47" spans="1:58" s="26" customFormat="1" ht="18" customHeight="1">
      <c r="B47" s="606"/>
      <c r="C47" s="606"/>
      <c r="D47" s="606"/>
      <c r="E47" s="606"/>
      <c r="F47" s="606"/>
      <c r="G47" s="606"/>
      <c r="H47" s="606"/>
      <c r="I47" s="606"/>
      <c r="J47" s="606"/>
      <c r="K47" s="606"/>
      <c r="L47" s="606"/>
      <c r="M47" s="606"/>
      <c r="N47" s="610"/>
      <c r="O47" s="638" t="s">
        <v>303</v>
      </c>
      <c r="P47" s="639"/>
      <c r="Q47" s="613"/>
      <c r="R47" s="614"/>
      <c r="S47" s="614"/>
      <c r="T47" s="615"/>
      <c r="U47" s="613"/>
      <c r="V47" s="614"/>
      <c r="W47" s="614"/>
      <c r="X47" s="615"/>
      <c r="Y47" s="613"/>
      <c r="Z47" s="614"/>
      <c r="AA47" s="614"/>
      <c r="AB47" s="615"/>
      <c r="AC47" s="613"/>
      <c r="AD47" s="614"/>
      <c r="AE47" s="614"/>
      <c r="AF47" s="615"/>
      <c r="AG47" s="613"/>
      <c r="AH47" s="614"/>
      <c r="AI47" s="614"/>
      <c r="AJ47" s="615"/>
      <c r="AK47" s="613"/>
      <c r="AL47" s="614"/>
      <c r="AM47" s="614"/>
      <c r="AN47" s="615"/>
      <c r="AO47" s="613"/>
      <c r="AP47" s="614"/>
      <c r="AQ47" s="614"/>
      <c r="AR47" s="615"/>
      <c r="AS47" s="613"/>
      <c r="AT47" s="614"/>
      <c r="AU47" s="614"/>
      <c r="AV47" s="615"/>
      <c r="AW47" s="567"/>
      <c r="AX47" s="568"/>
      <c r="AY47" s="568"/>
      <c r="AZ47" s="594"/>
      <c r="BA47" s="24"/>
      <c r="BB47" s="24"/>
      <c r="BC47" s="24"/>
      <c r="BD47" s="24"/>
      <c r="BE47" s="24"/>
      <c r="BF47" s="24"/>
    </row>
    <row r="48" spans="1:58" s="26" customFormat="1" ht="18" customHeight="1" thickBot="1">
      <c r="B48" s="629" t="s">
        <v>297</v>
      </c>
      <c r="C48" s="630"/>
      <c r="D48" s="630"/>
      <c r="E48" s="630"/>
      <c r="F48" s="630"/>
      <c r="G48" s="630"/>
      <c r="H48" s="630"/>
      <c r="I48" s="630"/>
      <c r="J48" s="630"/>
      <c r="K48" s="630"/>
      <c r="L48" s="630"/>
      <c r="M48" s="630"/>
      <c r="N48" s="630"/>
      <c r="O48" s="643">
        <v>9000</v>
      </c>
      <c r="P48" s="644"/>
      <c r="Q48" s="640" t="s">
        <v>29</v>
      </c>
      <c r="R48" s="641"/>
      <c r="S48" s="641"/>
      <c r="T48" s="642"/>
      <c r="U48" s="640" t="s">
        <v>29</v>
      </c>
      <c r="V48" s="641"/>
      <c r="W48" s="641"/>
      <c r="X48" s="642"/>
      <c r="Y48" s="640"/>
      <c r="Z48" s="641"/>
      <c r="AA48" s="641"/>
      <c r="AB48" s="642"/>
      <c r="AC48" s="640" t="s">
        <v>29</v>
      </c>
      <c r="AD48" s="641"/>
      <c r="AE48" s="641"/>
      <c r="AF48" s="642"/>
      <c r="AG48" s="640" t="s">
        <v>29</v>
      </c>
      <c r="AH48" s="641"/>
      <c r="AI48" s="641"/>
      <c r="AJ48" s="642"/>
      <c r="AK48" s="640"/>
      <c r="AL48" s="641"/>
      <c r="AM48" s="641"/>
      <c r="AN48" s="642"/>
      <c r="AO48" s="640" t="s">
        <v>29</v>
      </c>
      <c r="AP48" s="641"/>
      <c r="AQ48" s="641"/>
      <c r="AR48" s="642"/>
      <c r="AS48" s="640" t="s">
        <v>29</v>
      </c>
      <c r="AT48" s="641"/>
      <c r="AU48" s="641"/>
      <c r="AV48" s="642"/>
      <c r="AW48" s="601"/>
      <c r="AX48" s="602"/>
      <c r="AY48" s="602"/>
      <c r="AZ48" s="604"/>
      <c r="BA48" s="23"/>
      <c r="BB48" s="23"/>
      <c r="BC48" s="23"/>
      <c r="BD48" s="23"/>
      <c r="BE48" s="23"/>
      <c r="BF48" s="23"/>
    </row>
    <row r="49" spans="2:58" s="22" customFormat="1" ht="15" customHeight="1">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row>
    <row r="50" spans="2:58" s="22" customFormat="1" ht="18" customHeight="1">
      <c r="B50" s="557" t="s">
        <v>304</v>
      </c>
      <c r="C50" s="628"/>
      <c r="D50" s="628"/>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628"/>
      <c r="AK50" s="628"/>
      <c r="AL50" s="628"/>
      <c r="AM50" s="628"/>
      <c r="AN50" s="628"/>
      <c r="AO50" s="628"/>
      <c r="AP50" s="628"/>
      <c r="AQ50" s="628"/>
      <c r="AR50" s="628"/>
      <c r="AS50" s="628"/>
      <c r="AT50" s="628"/>
      <c r="AU50" s="628"/>
      <c r="AV50" s="628"/>
      <c r="AW50" s="628"/>
      <c r="AX50" s="628"/>
      <c r="AY50" s="628"/>
      <c r="AZ50" s="628"/>
    </row>
    <row r="51" spans="2:58" s="22" customFormat="1" ht="8.1" customHeight="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row>
    <row r="52" spans="2:58" s="26" customFormat="1" ht="50.1" customHeight="1">
      <c r="B52" s="558" t="s">
        <v>0</v>
      </c>
      <c r="C52" s="559"/>
      <c r="D52" s="559"/>
      <c r="E52" s="559"/>
      <c r="F52" s="559"/>
      <c r="G52" s="559"/>
      <c r="H52" s="559"/>
      <c r="I52" s="559"/>
      <c r="J52" s="559"/>
      <c r="K52" s="559"/>
      <c r="L52" s="559"/>
      <c r="M52" s="559"/>
      <c r="N52" s="560"/>
      <c r="O52" s="558" t="s">
        <v>1</v>
      </c>
      <c r="P52" s="560"/>
      <c r="Q52" s="567" t="s">
        <v>299</v>
      </c>
      <c r="R52" s="568"/>
      <c r="S52" s="568"/>
      <c r="T52" s="568"/>
      <c r="U52" s="568"/>
      <c r="V52" s="568"/>
      <c r="W52" s="568"/>
      <c r="X52" s="568"/>
      <c r="Y52" s="568"/>
      <c r="Z52" s="568"/>
      <c r="AA52" s="568"/>
      <c r="AB52" s="569"/>
      <c r="AC52" s="567" t="s">
        <v>300</v>
      </c>
      <c r="AD52" s="568"/>
      <c r="AE52" s="568"/>
      <c r="AF52" s="568"/>
      <c r="AG52" s="568"/>
      <c r="AH52" s="568"/>
      <c r="AI52" s="568"/>
      <c r="AJ52" s="568"/>
      <c r="AK52" s="568"/>
      <c r="AL52" s="568"/>
      <c r="AM52" s="568"/>
      <c r="AN52" s="569"/>
      <c r="AO52" s="567" t="s">
        <v>286</v>
      </c>
      <c r="AP52" s="568"/>
      <c r="AQ52" s="568"/>
      <c r="AR52" s="568"/>
      <c r="AS52" s="568"/>
      <c r="AT52" s="568"/>
      <c r="AU52" s="568"/>
      <c r="AV52" s="568"/>
      <c r="AW52" s="568"/>
      <c r="AX52" s="568"/>
      <c r="AY52" s="568"/>
      <c r="AZ52" s="569"/>
      <c r="BA52" s="27"/>
      <c r="BB52" s="27"/>
      <c r="BC52" s="27"/>
      <c r="BD52" s="27"/>
      <c r="BE52" s="27"/>
      <c r="BF52" s="27"/>
    </row>
    <row r="53" spans="2:58" s="26" customFormat="1" ht="102" customHeight="1">
      <c r="B53" s="564"/>
      <c r="C53" s="565"/>
      <c r="D53" s="565"/>
      <c r="E53" s="565"/>
      <c r="F53" s="565"/>
      <c r="G53" s="565"/>
      <c r="H53" s="565"/>
      <c r="I53" s="565"/>
      <c r="J53" s="565"/>
      <c r="K53" s="565"/>
      <c r="L53" s="565"/>
      <c r="M53" s="565"/>
      <c r="N53" s="566"/>
      <c r="O53" s="564"/>
      <c r="P53" s="566"/>
      <c r="Q53" s="567" t="s">
        <v>287</v>
      </c>
      <c r="R53" s="568"/>
      <c r="S53" s="568"/>
      <c r="T53" s="569"/>
      <c r="U53" s="567" t="s">
        <v>288</v>
      </c>
      <c r="V53" s="568"/>
      <c r="W53" s="568"/>
      <c r="X53" s="569"/>
      <c r="Y53" s="567" t="s">
        <v>289</v>
      </c>
      <c r="Z53" s="568"/>
      <c r="AA53" s="568"/>
      <c r="AB53" s="569"/>
      <c r="AC53" s="567" t="s">
        <v>287</v>
      </c>
      <c r="AD53" s="568"/>
      <c r="AE53" s="568"/>
      <c r="AF53" s="569"/>
      <c r="AG53" s="567" t="s">
        <v>288</v>
      </c>
      <c r="AH53" s="568"/>
      <c r="AI53" s="568"/>
      <c r="AJ53" s="569"/>
      <c r="AK53" s="567" t="s">
        <v>289</v>
      </c>
      <c r="AL53" s="568"/>
      <c r="AM53" s="568"/>
      <c r="AN53" s="569"/>
      <c r="AO53" s="567" t="s">
        <v>287</v>
      </c>
      <c r="AP53" s="568"/>
      <c r="AQ53" s="568"/>
      <c r="AR53" s="569"/>
      <c r="AS53" s="567" t="s">
        <v>288</v>
      </c>
      <c r="AT53" s="568"/>
      <c r="AU53" s="568"/>
      <c r="AV53" s="569"/>
      <c r="AW53" s="567" t="s">
        <v>289</v>
      </c>
      <c r="AX53" s="568"/>
      <c r="AY53" s="568"/>
      <c r="AZ53" s="569"/>
      <c r="BA53" s="28"/>
      <c r="BB53" s="28"/>
      <c r="BC53" s="28"/>
      <c r="BD53" s="27"/>
      <c r="BE53" s="27"/>
      <c r="BF53" s="27"/>
    </row>
    <row r="54" spans="2:58" s="26" customFormat="1" ht="16.5" thickBot="1">
      <c r="B54" s="635">
        <v>1</v>
      </c>
      <c r="C54" s="607"/>
      <c r="D54" s="607"/>
      <c r="E54" s="607"/>
      <c r="F54" s="607"/>
      <c r="G54" s="607"/>
      <c r="H54" s="607"/>
      <c r="I54" s="607"/>
      <c r="J54" s="607"/>
      <c r="K54" s="607"/>
      <c r="L54" s="607"/>
      <c r="M54" s="607"/>
      <c r="N54" s="608"/>
      <c r="O54" s="636">
        <v>2</v>
      </c>
      <c r="P54" s="637"/>
      <c r="Q54" s="601">
        <v>3</v>
      </c>
      <c r="R54" s="602"/>
      <c r="S54" s="602"/>
      <c r="T54" s="603"/>
      <c r="U54" s="601">
        <v>4</v>
      </c>
      <c r="V54" s="602"/>
      <c r="W54" s="602"/>
      <c r="X54" s="603"/>
      <c r="Y54" s="601">
        <v>5</v>
      </c>
      <c r="Z54" s="602"/>
      <c r="AA54" s="602"/>
      <c r="AB54" s="603"/>
      <c r="AC54" s="601">
        <v>6</v>
      </c>
      <c r="AD54" s="602"/>
      <c r="AE54" s="602"/>
      <c r="AF54" s="603"/>
      <c r="AG54" s="601">
        <v>7</v>
      </c>
      <c r="AH54" s="602"/>
      <c r="AI54" s="602"/>
      <c r="AJ54" s="603"/>
      <c r="AK54" s="601">
        <v>8</v>
      </c>
      <c r="AL54" s="602"/>
      <c r="AM54" s="602"/>
      <c r="AN54" s="603"/>
      <c r="AO54" s="601">
        <v>9</v>
      </c>
      <c r="AP54" s="602"/>
      <c r="AQ54" s="602"/>
      <c r="AR54" s="603"/>
      <c r="AS54" s="601">
        <v>10</v>
      </c>
      <c r="AT54" s="602"/>
      <c r="AU54" s="602"/>
      <c r="AV54" s="603"/>
      <c r="AW54" s="601">
        <v>11</v>
      </c>
      <c r="AX54" s="602"/>
      <c r="AY54" s="602"/>
      <c r="AZ54" s="603"/>
      <c r="BA54" s="24"/>
      <c r="BB54" s="24"/>
      <c r="BC54" s="24"/>
      <c r="BD54" s="24"/>
      <c r="BE54" s="24"/>
      <c r="BF54" s="24"/>
    </row>
    <row r="55" spans="2:58" s="26" customFormat="1" ht="18" customHeight="1">
      <c r="B55" s="606"/>
      <c r="C55" s="606"/>
      <c r="D55" s="606"/>
      <c r="E55" s="606"/>
      <c r="F55" s="606"/>
      <c r="G55" s="606"/>
      <c r="H55" s="606"/>
      <c r="I55" s="606"/>
      <c r="J55" s="606"/>
      <c r="K55" s="606"/>
      <c r="L55" s="606"/>
      <c r="M55" s="606"/>
      <c r="N55" s="610"/>
      <c r="O55" s="633" t="s">
        <v>301</v>
      </c>
      <c r="P55" s="634"/>
      <c r="Q55" s="621"/>
      <c r="R55" s="622"/>
      <c r="S55" s="622"/>
      <c r="T55" s="623"/>
      <c r="U55" s="621"/>
      <c r="V55" s="622"/>
      <c r="W55" s="622"/>
      <c r="X55" s="623"/>
      <c r="Y55" s="621"/>
      <c r="Z55" s="622"/>
      <c r="AA55" s="622"/>
      <c r="AB55" s="623"/>
      <c r="AC55" s="621"/>
      <c r="AD55" s="622"/>
      <c r="AE55" s="622"/>
      <c r="AF55" s="623"/>
      <c r="AG55" s="621"/>
      <c r="AH55" s="622"/>
      <c r="AI55" s="622"/>
      <c r="AJ55" s="623"/>
      <c r="AK55" s="621"/>
      <c r="AL55" s="622"/>
      <c r="AM55" s="622"/>
      <c r="AN55" s="623"/>
      <c r="AO55" s="621"/>
      <c r="AP55" s="622"/>
      <c r="AQ55" s="622"/>
      <c r="AR55" s="623"/>
      <c r="AS55" s="621"/>
      <c r="AT55" s="622"/>
      <c r="AU55" s="622"/>
      <c r="AV55" s="623"/>
      <c r="AW55" s="586"/>
      <c r="AX55" s="587"/>
      <c r="AY55" s="587"/>
      <c r="AZ55" s="589"/>
      <c r="BA55" s="24"/>
      <c r="BB55" s="24"/>
      <c r="BC55" s="24"/>
      <c r="BD55" s="24"/>
      <c r="BE55" s="24"/>
      <c r="BF55" s="24"/>
    </row>
    <row r="56" spans="2:58" s="26" customFormat="1" ht="18" customHeight="1">
      <c r="B56" s="606"/>
      <c r="C56" s="606"/>
      <c r="D56" s="606"/>
      <c r="E56" s="606"/>
      <c r="F56" s="606"/>
      <c r="G56" s="606"/>
      <c r="H56" s="606"/>
      <c r="I56" s="606"/>
      <c r="J56" s="606"/>
      <c r="K56" s="606"/>
      <c r="L56" s="606"/>
      <c r="M56" s="606"/>
      <c r="N56" s="610"/>
      <c r="O56" s="638" t="s">
        <v>302</v>
      </c>
      <c r="P56" s="639"/>
      <c r="Q56" s="613"/>
      <c r="R56" s="614"/>
      <c r="S56" s="614"/>
      <c r="T56" s="615"/>
      <c r="U56" s="613"/>
      <c r="V56" s="614"/>
      <c r="W56" s="614"/>
      <c r="X56" s="615"/>
      <c r="Y56" s="613"/>
      <c r="Z56" s="614"/>
      <c r="AA56" s="614"/>
      <c r="AB56" s="615"/>
      <c r="AC56" s="613"/>
      <c r="AD56" s="614"/>
      <c r="AE56" s="614"/>
      <c r="AF56" s="615"/>
      <c r="AG56" s="613"/>
      <c r="AH56" s="614"/>
      <c r="AI56" s="614"/>
      <c r="AJ56" s="615"/>
      <c r="AK56" s="613"/>
      <c r="AL56" s="614"/>
      <c r="AM56" s="614"/>
      <c r="AN56" s="615"/>
      <c r="AO56" s="613"/>
      <c r="AP56" s="614"/>
      <c r="AQ56" s="614"/>
      <c r="AR56" s="615"/>
      <c r="AS56" s="613"/>
      <c r="AT56" s="614"/>
      <c r="AU56" s="614"/>
      <c r="AV56" s="615"/>
      <c r="AW56" s="567"/>
      <c r="AX56" s="568"/>
      <c r="AY56" s="568"/>
      <c r="AZ56" s="594"/>
      <c r="BA56" s="24"/>
      <c r="BB56" s="24"/>
      <c r="BC56" s="24"/>
      <c r="BD56" s="24"/>
      <c r="BE56" s="24"/>
      <c r="BF56" s="24"/>
    </row>
    <row r="57" spans="2:58" s="26" customFormat="1" ht="18" customHeight="1">
      <c r="B57" s="606"/>
      <c r="C57" s="606"/>
      <c r="D57" s="606"/>
      <c r="E57" s="606"/>
      <c r="F57" s="606"/>
      <c r="G57" s="606"/>
      <c r="H57" s="606"/>
      <c r="I57" s="606"/>
      <c r="J57" s="606"/>
      <c r="K57" s="606"/>
      <c r="L57" s="606"/>
      <c r="M57" s="606"/>
      <c r="N57" s="610"/>
      <c r="O57" s="638" t="s">
        <v>303</v>
      </c>
      <c r="P57" s="639"/>
      <c r="Q57" s="613"/>
      <c r="R57" s="614"/>
      <c r="S57" s="614"/>
      <c r="T57" s="615"/>
      <c r="U57" s="613"/>
      <c r="V57" s="614"/>
      <c r="W57" s="614"/>
      <c r="X57" s="615"/>
      <c r="Y57" s="613"/>
      <c r="Z57" s="614"/>
      <c r="AA57" s="614"/>
      <c r="AB57" s="615"/>
      <c r="AC57" s="613"/>
      <c r="AD57" s="614"/>
      <c r="AE57" s="614"/>
      <c r="AF57" s="615"/>
      <c r="AG57" s="613"/>
      <c r="AH57" s="614"/>
      <c r="AI57" s="614"/>
      <c r="AJ57" s="615"/>
      <c r="AK57" s="613"/>
      <c r="AL57" s="614"/>
      <c r="AM57" s="614"/>
      <c r="AN57" s="615"/>
      <c r="AO57" s="613"/>
      <c r="AP57" s="614"/>
      <c r="AQ57" s="614"/>
      <c r="AR57" s="615"/>
      <c r="AS57" s="613"/>
      <c r="AT57" s="614"/>
      <c r="AU57" s="614"/>
      <c r="AV57" s="615"/>
      <c r="AW57" s="567"/>
      <c r="AX57" s="568"/>
      <c r="AY57" s="568"/>
      <c r="AZ57" s="594"/>
      <c r="BA57" s="24"/>
      <c r="BB57" s="24"/>
      <c r="BC57" s="24"/>
      <c r="BD57" s="24"/>
      <c r="BE57" s="24"/>
      <c r="BF57" s="24"/>
    </row>
    <row r="58" spans="2:58" s="26" customFormat="1" ht="18" customHeight="1" thickBot="1">
      <c r="B58" s="629" t="s">
        <v>297</v>
      </c>
      <c r="C58" s="630"/>
      <c r="D58" s="630"/>
      <c r="E58" s="630"/>
      <c r="F58" s="630"/>
      <c r="G58" s="630"/>
      <c r="H58" s="630"/>
      <c r="I58" s="630"/>
      <c r="J58" s="630"/>
      <c r="K58" s="630"/>
      <c r="L58" s="630"/>
      <c r="M58" s="630"/>
      <c r="N58" s="630"/>
      <c r="O58" s="643">
        <v>9000</v>
      </c>
      <c r="P58" s="644"/>
      <c r="Q58" s="640" t="s">
        <v>29</v>
      </c>
      <c r="R58" s="641"/>
      <c r="S58" s="641"/>
      <c r="T58" s="642"/>
      <c r="U58" s="640" t="s">
        <v>29</v>
      </c>
      <c r="V58" s="641"/>
      <c r="W58" s="641"/>
      <c r="X58" s="642"/>
      <c r="Y58" s="640"/>
      <c r="Z58" s="641"/>
      <c r="AA58" s="641"/>
      <c r="AB58" s="642"/>
      <c r="AC58" s="640" t="s">
        <v>29</v>
      </c>
      <c r="AD58" s="641"/>
      <c r="AE58" s="641"/>
      <c r="AF58" s="642"/>
      <c r="AG58" s="640" t="s">
        <v>29</v>
      </c>
      <c r="AH58" s="641"/>
      <c r="AI58" s="641"/>
      <c r="AJ58" s="642"/>
      <c r="AK58" s="640"/>
      <c r="AL58" s="641"/>
      <c r="AM58" s="641"/>
      <c r="AN58" s="642"/>
      <c r="AO58" s="640" t="s">
        <v>29</v>
      </c>
      <c r="AP58" s="641"/>
      <c r="AQ58" s="641"/>
      <c r="AR58" s="642"/>
      <c r="AS58" s="640" t="s">
        <v>29</v>
      </c>
      <c r="AT58" s="641"/>
      <c r="AU58" s="641"/>
      <c r="AV58" s="642"/>
      <c r="AW58" s="601"/>
      <c r="AX58" s="602"/>
      <c r="AY58" s="602"/>
      <c r="AZ58" s="604"/>
      <c r="BA58" s="23"/>
      <c r="BB58" s="23"/>
      <c r="BC58" s="23"/>
      <c r="BD58" s="23"/>
      <c r="BE58" s="23"/>
      <c r="BF58" s="23"/>
    </row>
    <row r="59" spans="2:58" s="22" customFormat="1" ht="15" customHeight="1">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row>
    <row r="60" spans="2:58">
      <c r="B60" s="557" t="s">
        <v>305</v>
      </c>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8"/>
      <c r="AH60" s="628"/>
      <c r="AI60" s="628"/>
      <c r="AJ60" s="628"/>
      <c r="AK60" s="628"/>
      <c r="AL60" s="628"/>
      <c r="AM60" s="628"/>
      <c r="AN60" s="628"/>
      <c r="AO60" s="628"/>
      <c r="AP60" s="628"/>
      <c r="AQ60" s="628"/>
      <c r="AR60" s="628"/>
      <c r="AS60" s="628"/>
      <c r="AT60" s="628"/>
      <c r="AU60" s="628"/>
      <c r="AV60" s="628"/>
      <c r="AW60" s="628"/>
      <c r="AX60" s="628"/>
      <c r="AY60" s="628"/>
      <c r="AZ60" s="628"/>
    </row>
    <row r="61" spans="2:58" ht="8.1" customHeight="1">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row>
    <row r="62" spans="2:58" s="26" customFormat="1" ht="50.1" customHeight="1">
      <c r="B62" s="558" t="s">
        <v>0</v>
      </c>
      <c r="C62" s="559"/>
      <c r="D62" s="559"/>
      <c r="E62" s="559"/>
      <c r="F62" s="559"/>
      <c r="G62" s="559"/>
      <c r="H62" s="559"/>
      <c r="I62" s="559"/>
      <c r="J62" s="559"/>
      <c r="K62" s="559"/>
      <c r="L62" s="559"/>
      <c r="M62" s="559"/>
      <c r="N62" s="560"/>
      <c r="O62" s="558" t="s">
        <v>1</v>
      </c>
      <c r="P62" s="560"/>
      <c r="Q62" s="567" t="s">
        <v>299</v>
      </c>
      <c r="R62" s="568"/>
      <c r="S62" s="568"/>
      <c r="T62" s="568"/>
      <c r="U62" s="568"/>
      <c r="V62" s="568"/>
      <c r="W62" s="568"/>
      <c r="X62" s="568"/>
      <c r="Y62" s="568"/>
      <c r="Z62" s="568"/>
      <c r="AA62" s="568"/>
      <c r="AB62" s="569"/>
      <c r="AC62" s="567" t="s">
        <v>300</v>
      </c>
      <c r="AD62" s="568"/>
      <c r="AE62" s="568"/>
      <c r="AF62" s="568"/>
      <c r="AG62" s="568"/>
      <c r="AH62" s="568"/>
      <c r="AI62" s="568"/>
      <c r="AJ62" s="568"/>
      <c r="AK62" s="568"/>
      <c r="AL62" s="568"/>
      <c r="AM62" s="568"/>
      <c r="AN62" s="569"/>
      <c r="AO62" s="567" t="s">
        <v>286</v>
      </c>
      <c r="AP62" s="568"/>
      <c r="AQ62" s="568"/>
      <c r="AR62" s="568"/>
      <c r="AS62" s="568"/>
      <c r="AT62" s="568"/>
      <c r="AU62" s="568"/>
      <c r="AV62" s="568"/>
      <c r="AW62" s="568"/>
      <c r="AX62" s="568"/>
      <c r="AY62" s="568"/>
      <c r="AZ62" s="569"/>
      <c r="BA62" s="27"/>
      <c r="BB62" s="27"/>
      <c r="BC62" s="27"/>
      <c r="BD62" s="27"/>
      <c r="BE62" s="27"/>
      <c r="BF62" s="27"/>
    </row>
    <row r="63" spans="2:58" s="26" customFormat="1" ht="102" customHeight="1">
      <c r="B63" s="564"/>
      <c r="C63" s="565"/>
      <c r="D63" s="565"/>
      <c r="E63" s="565"/>
      <c r="F63" s="565"/>
      <c r="G63" s="565"/>
      <c r="H63" s="565"/>
      <c r="I63" s="565"/>
      <c r="J63" s="565"/>
      <c r="K63" s="565"/>
      <c r="L63" s="565"/>
      <c r="M63" s="565"/>
      <c r="N63" s="566"/>
      <c r="O63" s="564"/>
      <c r="P63" s="566"/>
      <c r="Q63" s="567" t="s">
        <v>287</v>
      </c>
      <c r="R63" s="568"/>
      <c r="S63" s="568"/>
      <c r="T63" s="569"/>
      <c r="U63" s="567" t="s">
        <v>288</v>
      </c>
      <c r="V63" s="568"/>
      <c r="W63" s="568"/>
      <c r="X63" s="569"/>
      <c r="Y63" s="567" t="s">
        <v>289</v>
      </c>
      <c r="Z63" s="568"/>
      <c r="AA63" s="568"/>
      <c r="AB63" s="569"/>
      <c r="AC63" s="567" t="s">
        <v>287</v>
      </c>
      <c r="AD63" s="568"/>
      <c r="AE63" s="568"/>
      <c r="AF63" s="569"/>
      <c r="AG63" s="567" t="s">
        <v>288</v>
      </c>
      <c r="AH63" s="568"/>
      <c r="AI63" s="568"/>
      <c r="AJ63" s="569"/>
      <c r="AK63" s="567" t="s">
        <v>289</v>
      </c>
      <c r="AL63" s="568"/>
      <c r="AM63" s="568"/>
      <c r="AN63" s="569"/>
      <c r="AO63" s="567" t="s">
        <v>287</v>
      </c>
      <c r="AP63" s="568"/>
      <c r="AQ63" s="568"/>
      <c r="AR63" s="569"/>
      <c r="AS63" s="567" t="s">
        <v>288</v>
      </c>
      <c r="AT63" s="568"/>
      <c r="AU63" s="568"/>
      <c r="AV63" s="569"/>
      <c r="AW63" s="567" t="s">
        <v>289</v>
      </c>
      <c r="AX63" s="568"/>
      <c r="AY63" s="568"/>
      <c r="AZ63" s="569"/>
      <c r="BA63" s="28"/>
      <c r="BB63" s="28"/>
      <c r="BC63" s="28"/>
      <c r="BD63" s="27"/>
      <c r="BE63" s="27"/>
      <c r="BF63" s="27"/>
    </row>
    <row r="64" spans="2:58" s="26" customFormat="1" ht="16.5" thickBot="1">
      <c r="B64" s="635">
        <v>1</v>
      </c>
      <c r="C64" s="607"/>
      <c r="D64" s="607"/>
      <c r="E64" s="607"/>
      <c r="F64" s="607"/>
      <c r="G64" s="607"/>
      <c r="H64" s="607"/>
      <c r="I64" s="607"/>
      <c r="J64" s="607"/>
      <c r="K64" s="607"/>
      <c r="L64" s="607"/>
      <c r="M64" s="607"/>
      <c r="N64" s="608"/>
      <c r="O64" s="636">
        <v>2</v>
      </c>
      <c r="P64" s="637"/>
      <c r="Q64" s="601">
        <v>3</v>
      </c>
      <c r="R64" s="602"/>
      <c r="S64" s="602"/>
      <c r="T64" s="603"/>
      <c r="U64" s="601">
        <v>4</v>
      </c>
      <c r="V64" s="602"/>
      <c r="W64" s="602"/>
      <c r="X64" s="603"/>
      <c r="Y64" s="601">
        <v>5</v>
      </c>
      <c r="Z64" s="602"/>
      <c r="AA64" s="602"/>
      <c r="AB64" s="603"/>
      <c r="AC64" s="601">
        <v>6</v>
      </c>
      <c r="AD64" s="602"/>
      <c r="AE64" s="602"/>
      <c r="AF64" s="603"/>
      <c r="AG64" s="601">
        <v>7</v>
      </c>
      <c r="AH64" s="602"/>
      <c r="AI64" s="602"/>
      <c r="AJ64" s="603"/>
      <c r="AK64" s="601">
        <v>8</v>
      </c>
      <c r="AL64" s="602"/>
      <c r="AM64" s="602"/>
      <c r="AN64" s="603"/>
      <c r="AO64" s="601">
        <v>9</v>
      </c>
      <c r="AP64" s="602"/>
      <c r="AQ64" s="602"/>
      <c r="AR64" s="603"/>
      <c r="AS64" s="601">
        <v>10</v>
      </c>
      <c r="AT64" s="602"/>
      <c r="AU64" s="602"/>
      <c r="AV64" s="603"/>
      <c r="AW64" s="601">
        <v>11</v>
      </c>
      <c r="AX64" s="602"/>
      <c r="AY64" s="602"/>
      <c r="AZ64" s="603"/>
      <c r="BA64" s="24"/>
      <c r="BB64" s="24"/>
      <c r="BC64" s="24"/>
      <c r="BD64" s="24"/>
      <c r="BE64" s="24"/>
      <c r="BF64" s="24"/>
    </row>
    <row r="65" spans="2:58" s="26" customFormat="1" ht="18" customHeight="1">
      <c r="B65" s="606"/>
      <c r="C65" s="606"/>
      <c r="D65" s="606"/>
      <c r="E65" s="606"/>
      <c r="F65" s="606"/>
      <c r="G65" s="606"/>
      <c r="H65" s="606"/>
      <c r="I65" s="606"/>
      <c r="J65" s="606"/>
      <c r="K65" s="606"/>
      <c r="L65" s="606"/>
      <c r="M65" s="606"/>
      <c r="N65" s="610"/>
      <c r="O65" s="633" t="s">
        <v>301</v>
      </c>
      <c r="P65" s="634"/>
      <c r="Q65" s="621"/>
      <c r="R65" s="622"/>
      <c r="S65" s="622"/>
      <c r="T65" s="623"/>
      <c r="U65" s="621"/>
      <c r="V65" s="622"/>
      <c r="W65" s="622"/>
      <c r="X65" s="623"/>
      <c r="Y65" s="621"/>
      <c r="Z65" s="622"/>
      <c r="AA65" s="622"/>
      <c r="AB65" s="623"/>
      <c r="AC65" s="621"/>
      <c r="AD65" s="622"/>
      <c r="AE65" s="622"/>
      <c r="AF65" s="623"/>
      <c r="AG65" s="621"/>
      <c r="AH65" s="622"/>
      <c r="AI65" s="622"/>
      <c r="AJ65" s="623"/>
      <c r="AK65" s="621"/>
      <c r="AL65" s="622"/>
      <c r="AM65" s="622"/>
      <c r="AN65" s="623"/>
      <c r="AO65" s="621"/>
      <c r="AP65" s="622"/>
      <c r="AQ65" s="622"/>
      <c r="AR65" s="623"/>
      <c r="AS65" s="621"/>
      <c r="AT65" s="622"/>
      <c r="AU65" s="622"/>
      <c r="AV65" s="623"/>
      <c r="AW65" s="586"/>
      <c r="AX65" s="587"/>
      <c r="AY65" s="587"/>
      <c r="AZ65" s="589"/>
      <c r="BA65" s="24"/>
      <c r="BB65" s="24"/>
      <c r="BC65" s="24"/>
      <c r="BD65" s="24"/>
      <c r="BE65" s="24"/>
      <c r="BF65" s="24"/>
    </row>
    <row r="66" spans="2:58" s="26" customFormat="1" ht="18" customHeight="1">
      <c r="B66" s="606"/>
      <c r="C66" s="606"/>
      <c r="D66" s="606"/>
      <c r="E66" s="606"/>
      <c r="F66" s="606"/>
      <c r="G66" s="606"/>
      <c r="H66" s="606"/>
      <c r="I66" s="606"/>
      <c r="J66" s="606"/>
      <c r="K66" s="606"/>
      <c r="L66" s="606"/>
      <c r="M66" s="606"/>
      <c r="N66" s="610"/>
      <c r="O66" s="638" t="s">
        <v>302</v>
      </c>
      <c r="P66" s="639"/>
      <c r="Q66" s="613"/>
      <c r="R66" s="614"/>
      <c r="S66" s="614"/>
      <c r="T66" s="615"/>
      <c r="U66" s="613"/>
      <c r="V66" s="614"/>
      <c r="W66" s="614"/>
      <c r="X66" s="615"/>
      <c r="Y66" s="613"/>
      <c r="Z66" s="614"/>
      <c r="AA66" s="614"/>
      <c r="AB66" s="615"/>
      <c r="AC66" s="613"/>
      <c r="AD66" s="614"/>
      <c r="AE66" s="614"/>
      <c r="AF66" s="615"/>
      <c r="AG66" s="613"/>
      <c r="AH66" s="614"/>
      <c r="AI66" s="614"/>
      <c r="AJ66" s="615"/>
      <c r="AK66" s="613"/>
      <c r="AL66" s="614"/>
      <c r="AM66" s="614"/>
      <c r="AN66" s="615"/>
      <c r="AO66" s="613"/>
      <c r="AP66" s="614"/>
      <c r="AQ66" s="614"/>
      <c r="AR66" s="615"/>
      <c r="AS66" s="613"/>
      <c r="AT66" s="614"/>
      <c r="AU66" s="614"/>
      <c r="AV66" s="615"/>
      <c r="AW66" s="567"/>
      <c r="AX66" s="568"/>
      <c r="AY66" s="568"/>
      <c r="AZ66" s="594"/>
      <c r="BA66" s="24"/>
      <c r="BB66" s="24"/>
      <c r="BC66" s="24"/>
      <c r="BD66" s="24"/>
      <c r="BE66" s="24"/>
      <c r="BF66" s="24"/>
    </row>
    <row r="67" spans="2:58" s="26" customFormat="1" ht="18" customHeight="1">
      <c r="B67" s="606"/>
      <c r="C67" s="606"/>
      <c r="D67" s="606"/>
      <c r="E67" s="606"/>
      <c r="F67" s="606"/>
      <c r="G67" s="606"/>
      <c r="H67" s="606"/>
      <c r="I67" s="606"/>
      <c r="J67" s="606"/>
      <c r="K67" s="606"/>
      <c r="L67" s="606"/>
      <c r="M67" s="606"/>
      <c r="N67" s="610"/>
      <c r="O67" s="638" t="s">
        <v>303</v>
      </c>
      <c r="P67" s="639"/>
      <c r="Q67" s="613"/>
      <c r="R67" s="614"/>
      <c r="S67" s="614"/>
      <c r="T67" s="615"/>
      <c r="U67" s="613"/>
      <c r="V67" s="614"/>
      <c r="W67" s="614"/>
      <c r="X67" s="615"/>
      <c r="Y67" s="613"/>
      <c r="Z67" s="614"/>
      <c r="AA67" s="614"/>
      <c r="AB67" s="615"/>
      <c r="AC67" s="613"/>
      <c r="AD67" s="614"/>
      <c r="AE67" s="614"/>
      <c r="AF67" s="615"/>
      <c r="AG67" s="613"/>
      <c r="AH67" s="614"/>
      <c r="AI67" s="614"/>
      <c r="AJ67" s="615"/>
      <c r="AK67" s="613"/>
      <c r="AL67" s="614"/>
      <c r="AM67" s="614"/>
      <c r="AN67" s="615"/>
      <c r="AO67" s="613"/>
      <c r="AP67" s="614"/>
      <c r="AQ67" s="614"/>
      <c r="AR67" s="615"/>
      <c r="AS67" s="613"/>
      <c r="AT67" s="614"/>
      <c r="AU67" s="614"/>
      <c r="AV67" s="615"/>
      <c r="AW67" s="567"/>
      <c r="AX67" s="568"/>
      <c r="AY67" s="568"/>
      <c r="AZ67" s="594"/>
      <c r="BA67" s="24"/>
      <c r="BB67" s="24"/>
      <c r="BC67" s="24"/>
      <c r="BD67" s="24"/>
      <c r="BE67" s="24"/>
      <c r="BF67" s="24"/>
    </row>
    <row r="68" spans="2:58" s="26" customFormat="1" ht="18" customHeight="1" thickBot="1">
      <c r="B68" s="629" t="s">
        <v>297</v>
      </c>
      <c r="C68" s="630"/>
      <c r="D68" s="630"/>
      <c r="E68" s="630"/>
      <c r="F68" s="630"/>
      <c r="G68" s="630"/>
      <c r="H68" s="630"/>
      <c r="I68" s="630"/>
      <c r="J68" s="630"/>
      <c r="K68" s="630"/>
      <c r="L68" s="630"/>
      <c r="M68" s="630"/>
      <c r="N68" s="630"/>
      <c r="O68" s="643">
        <v>9000</v>
      </c>
      <c r="P68" s="644"/>
      <c r="Q68" s="640" t="s">
        <v>29</v>
      </c>
      <c r="R68" s="641"/>
      <c r="S68" s="641"/>
      <c r="T68" s="642"/>
      <c r="U68" s="640" t="s">
        <v>29</v>
      </c>
      <c r="V68" s="641"/>
      <c r="W68" s="641"/>
      <c r="X68" s="642"/>
      <c r="Y68" s="640"/>
      <c r="Z68" s="641"/>
      <c r="AA68" s="641"/>
      <c r="AB68" s="642"/>
      <c r="AC68" s="640" t="s">
        <v>29</v>
      </c>
      <c r="AD68" s="641"/>
      <c r="AE68" s="641"/>
      <c r="AF68" s="642"/>
      <c r="AG68" s="640" t="s">
        <v>29</v>
      </c>
      <c r="AH68" s="641"/>
      <c r="AI68" s="641"/>
      <c r="AJ68" s="642"/>
      <c r="AK68" s="640"/>
      <c r="AL68" s="641"/>
      <c r="AM68" s="641"/>
      <c r="AN68" s="642"/>
      <c r="AO68" s="640" t="s">
        <v>29</v>
      </c>
      <c r="AP68" s="641"/>
      <c r="AQ68" s="641"/>
      <c r="AR68" s="642"/>
      <c r="AS68" s="640" t="s">
        <v>29</v>
      </c>
      <c r="AT68" s="641"/>
      <c r="AU68" s="641"/>
      <c r="AV68" s="642"/>
      <c r="AW68" s="601"/>
      <c r="AX68" s="602"/>
      <c r="AY68" s="602"/>
      <c r="AZ68" s="604"/>
      <c r="BA68" s="23"/>
      <c r="BB68" s="23"/>
      <c r="BC68" s="23"/>
      <c r="BD68" s="23"/>
      <c r="BE68" s="23"/>
      <c r="BF68" s="23"/>
    </row>
    <row r="69" spans="2:58" s="22" customFormat="1" ht="15" customHeight="1">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2:58" ht="18" customHeight="1">
      <c r="B70" s="557" t="s">
        <v>306</v>
      </c>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C70" s="628"/>
      <c r="AD70" s="628"/>
      <c r="AE70" s="628"/>
      <c r="AF70" s="628"/>
      <c r="AG70" s="628"/>
      <c r="AH70" s="628"/>
      <c r="AI70" s="628"/>
      <c r="AJ70" s="628"/>
      <c r="AK70" s="628"/>
      <c r="AL70" s="628"/>
      <c r="AM70" s="628"/>
      <c r="AN70" s="628"/>
      <c r="AO70" s="628"/>
      <c r="AP70" s="628"/>
      <c r="AQ70" s="628"/>
      <c r="AR70" s="628"/>
      <c r="AS70" s="628"/>
      <c r="AT70" s="628"/>
      <c r="AU70" s="628"/>
      <c r="AV70" s="628"/>
      <c r="AW70" s="628"/>
      <c r="AX70" s="628"/>
      <c r="AY70" s="628"/>
      <c r="AZ70" s="628"/>
    </row>
    <row r="71" spans="2:58" ht="8.1" customHeight="1">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2:58" s="26" customFormat="1" ht="50.1" customHeight="1">
      <c r="B72" s="558" t="s">
        <v>0</v>
      </c>
      <c r="C72" s="559"/>
      <c r="D72" s="559"/>
      <c r="E72" s="559"/>
      <c r="F72" s="559"/>
      <c r="G72" s="559"/>
      <c r="H72" s="559"/>
      <c r="I72" s="559"/>
      <c r="J72" s="559"/>
      <c r="K72" s="559"/>
      <c r="L72" s="559"/>
      <c r="M72" s="559"/>
      <c r="N72" s="560"/>
      <c r="O72" s="558" t="s">
        <v>1</v>
      </c>
      <c r="P72" s="560"/>
      <c r="Q72" s="567" t="s">
        <v>299</v>
      </c>
      <c r="R72" s="568"/>
      <c r="S72" s="568"/>
      <c r="T72" s="568"/>
      <c r="U72" s="568"/>
      <c r="V72" s="568"/>
      <c r="W72" s="568"/>
      <c r="X72" s="568"/>
      <c r="Y72" s="568"/>
      <c r="Z72" s="568"/>
      <c r="AA72" s="568"/>
      <c r="AB72" s="569"/>
      <c r="AC72" s="567" t="s">
        <v>300</v>
      </c>
      <c r="AD72" s="568"/>
      <c r="AE72" s="568"/>
      <c r="AF72" s="568"/>
      <c r="AG72" s="568"/>
      <c r="AH72" s="568"/>
      <c r="AI72" s="568"/>
      <c r="AJ72" s="568"/>
      <c r="AK72" s="568"/>
      <c r="AL72" s="568"/>
      <c r="AM72" s="568"/>
      <c r="AN72" s="569"/>
      <c r="AO72" s="567" t="s">
        <v>286</v>
      </c>
      <c r="AP72" s="568"/>
      <c r="AQ72" s="568"/>
      <c r="AR72" s="568"/>
      <c r="AS72" s="568"/>
      <c r="AT72" s="568"/>
      <c r="AU72" s="568"/>
      <c r="AV72" s="568"/>
      <c r="AW72" s="568"/>
      <c r="AX72" s="568"/>
      <c r="AY72" s="568"/>
      <c r="AZ72" s="569"/>
      <c r="BA72" s="27"/>
      <c r="BB72" s="27"/>
      <c r="BC72" s="27"/>
      <c r="BD72" s="27"/>
      <c r="BE72" s="27"/>
      <c r="BF72" s="27"/>
    </row>
    <row r="73" spans="2:58" s="26" customFormat="1" ht="99.95" customHeight="1">
      <c r="B73" s="564"/>
      <c r="C73" s="565"/>
      <c r="D73" s="565"/>
      <c r="E73" s="565"/>
      <c r="F73" s="565"/>
      <c r="G73" s="565"/>
      <c r="H73" s="565"/>
      <c r="I73" s="565"/>
      <c r="J73" s="565"/>
      <c r="K73" s="565"/>
      <c r="L73" s="565"/>
      <c r="M73" s="565"/>
      <c r="N73" s="566"/>
      <c r="O73" s="564"/>
      <c r="P73" s="566"/>
      <c r="Q73" s="567" t="s">
        <v>287</v>
      </c>
      <c r="R73" s="568"/>
      <c r="S73" s="568"/>
      <c r="T73" s="569"/>
      <c r="U73" s="567" t="s">
        <v>288</v>
      </c>
      <c r="V73" s="568"/>
      <c r="W73" s="568"/>
      <c r="X73" s="569"/>
      <c r="Y73" s="567" t="s">
        <v>289</v>
      </c>
      <c r="Z73" s="568"/>
      <c r="AA73" s="568"/>
      <c r="AB73" s="569"/>
      <c r="AC73" s="567" t="s">
        <v>287</v>
      </c>
      <c r="AD73" s="568"/>
      <c r="AE73" s="568"/>
      <c r="AF73" s="569"/>
      <c r="AG73" s="567" t="s">
        <v>288</v>
      </c>
      <c r="AH73" s="568"/>
      <c r="AI73" s="568"/>
      <c r="AJ73" s="569"/>
      <c r="AK73" s="567" t="s">
        <v>289</v>
      </c>
      <c r="AL73" s="568"/>
      <c r="AM73" s="568"/>
      <c r="AN73" s="569"/>
      <c r="AO73" s="567" t="s">
        <v>287</v>
      </c>
      <c r="AP73" s="568"/>
      <c r="AQ73" s="568"/>
      <c r="AR73" s="569"/>
      <c r="AS73" s="567" t="s">
        <v>288</v>
      </c>
      <c r="AT73" s="568"/>
      <c r="AU73" s="568"/>
      <c r="AV73" s="569"/>
      <c r="AW73" s="567" t="s">
        <v>289</v>
      </c>
      <c r="AX73" s="568"/>
      <c r="AY73" s="568"/>
      <c r="AZ73" s="569"/>
      <c r="BA73" s="28"/>
      <c r="BB73" s="28"/>
      <c r="BC73" s="28"/>
      <c r="BD73" s="27"/>
      <c r="BE73" s="27"/>
      <c r="BF73" s="27"/>
    </row>
    <row r="74" spans="2:58" s="26" customFormat="1" ht="16.5" thickBot="1">
      <c r="B74" s="635">
        <v>1</v>
      </c>
      <c r="C74" s="607"/>
      <c r="D74" s="607"/>
      <c r="E74" s="607"/>
      <c r="F74" s="607"/>
      <c r="G74" s="607"/>
      <c r="H74" s="607"/>
      <c r="I74" s="607"/>
      <c r="J74" s="607"/>
      <c r="K74" s="607"/>
      <c r="L74" s="607"/>
      <c r="M74" s="607"/>
      <c r="N74" s="608"/>
      <c r="O74" s="636">
        <v>2</v>
      </c>
      <c r="P74" s="637"/>
      <c r="Q74" s="601">
        <v>3</v>
      </c>
      <c r="R74" s="602"/>
      <c r="S74" s="602"/>
      <c r="T74" s="603"/>
      <c r="U74" s="601">
        <v>4</v>
      </c>
      <c r="V74" s="602"/>
      <c r="W74" s="602"/>
      <c r="X74" s="603"/>
      <c r="Y74" s="601">
        <v>5</v>
      </c>
      <c r="Z74" s="602"/>
      <c r="AA74" s="602"/>
      <c r="AB74" s="603"/>
      <c r="AC74" s="601">
        <v>6</v>
      </c>
      <c r="AD74" s="602"/>
      <c r="AE74" s="602"/>
      <c r="AF74" s="603"/>
      <c r="AG74" s="601">
        <v>7</v>
      </c>
      <c r="AH74" s="602"/>
      <c r="AI74" s="602"/>
      <c r="AJ74" s="603"/>
      <c r="AK74" s="601">
        <v>8</v>
      </c>
      <c r="AL74" s="602"/>
      <c r="AM74" s="602"/>
      <c r="AN74" s="603"/>
      <c r="AO74" s="601">
        <v>9</v>
      </c>
      <c r="AP74" s="602"/>
      <c r="AQ74" s="602"/>
      <c r="AR74" s="603"/>
      <c r="AS74" s="601">
        <v>10</v>
      </c>
      <c r="AT74" s="602"/>
      <c r="AU74" s="602"/>
      <c r="AV74" s="603"/>
      <c r="AW74" s="601">
        <v>11</v>
      </c>
      <c r="AX74" s="602"/>
      <c r="AY74" s="602"/>
      <c r="AZ74" s="603"/>
      <c r="BA74" s="24"/>
      <c r="BB74" s="24"/>
      <c r="BC74" s="24"/>
      <c r="BD74" s="24"/>
      <c r="BE74" s="24"/>
      <c r="BF74" s="24"/>
    </row>
    <row r="75" spans="2:58" s="26" customFormat="1" ht="18" customHeight="1">
      <c r="B75" s="606"/>
      <c r="C75" s="606"/>
      <c r="D75" s="606"/>
      <c r="E75" s="606"/>
      <c r="F75" s="606"/>
      <c r="G75" s="606"/>
      <c r="H75" s="606"/>
      <c r="I75" s="606"/>
      <c r="J75" s="606"/>
      <c r="K75" s="606"/>
      <c r="L75" s="606"/>
      <c r="M75" s="606"/>
      <c r="N75" s="610"/>
      <c r="O75" s="633" t="s">
        <v>301</v>
      </c>
      <c r="P75" s="634"/>
      <c r="Q75" s="621"/>
      <c r="R75" s="622"/>
      <c r="S75" s="622"/>
      <c r="T75" s="623"/>
      <c r="U75" s="621"/>
      <c r="V75" s="622"/>
      <c r="W75" s="622"/>
      <c r="X75" s="623"/>
      <c r="Y75" s="621"/>
      <c r="Z75" s="622"/>
      <c r="AA75" s="622"/>
      <c r="AB75" s="623"/>
      <c r="AC75" s="621"/>
      <c r="AD75" s="622"/>
      <c r="AE75" s="622"/>
      <c r="AF75" s="623"/>
      <c r="AG75" s="621"/>
      <c r="AH75" s="622"/>
      <c r="AI75" s="622"/>
      <c r="AJ75" s="623"/>
      <c r="AK75" s="621"/>
      <c r="AL75" s="622"/>
      <c r="AM75" s="622"/>
      <c r="AN75" s="623"/>
      <c r="AO75" s="621"/>
      <c r="AP75" s="622"/>
      <c r="AQ75" s="622"/>
      <c r="AR75" s="623"/>
      <c r="AS75" s="621"/>
      <c r="AT75" s="622"/>
      <c r="AU75" s="622"/>
      <c r="AV75" s="623"/>
      <c r="AW75" s="586"/>
      <c r="AX75" s="587"/>
      <c r="AY75" s="587"/>
      <c r="AZ75" s="589"/>
      <c r="BA75" s="24"/>
      <c r="BB75" s="24"/>
      <c r="BC75" s="24"/>
      <c r="BD75" s="24"/>
      <c r="BE75" s="24"/>
      <c r="BF75" s="24"/>
    </row>
    <row r="76" spans="2:58" s="26" customFormat="1" ht="18" customHeight="1">
      <c r="B76" s="606"/>
      <c r="C76" s="606"/>
      <c r="D76" s="606"/>
      <c r="E76" s="606"/>
      <c r="F76" s="606"/>
      <c r="G76" s="606"/>
      <c r="H76" s="606"/>
      <c r="I76" s="606"/>
      <c r="J76" s="606"/>
      <c r="K76" s="606"/>
      <c r="L76" s="606"/>
      <c r="M76" s="606"/>
      <c r="N76" s="610"/>
      <c r="O76" s="638" t="s">
        <v>302</v>
      </c>
      <c r="P76" s="639"/>
      <c r="Q76" s="613"/>
      <c r="R76" s="614"/>
      <c r="S76" s="614"/>
      <c r="T76" s="615"/>
      <c r="U76" s="613"/>
      <c r="V76" s="614"/>
      <c r="W76" s="614"/>
      <c r="X76" s="615"/>
      <c r="Y76" s="613"/>
      <c r="Z76" s="614"/>
      <c r="AA76" s="614"/>
      <c r="AB76" s="615"/>
      <c r="AC76" s="613"/>
      <c r="AD76" s="614"/>
      <c r="AE76" s="614"/>
      <c r="AF76" s="615"/>
      <c r="AG76" s="613"/>
      <c r="AH76" s="614"/>
      <c r="AI76" s="614"/>
      <c r="AJ76" s="615"/>
      <c r="AK76" s="613"/>
      <c r="AL76" s="614"/>
      <c r="AM76" s="614"/>
      <c r="AN76" s="615"/>
      <c r="AO76" s="613"/>
      <c r="AP76" s="614"/>
      <c r="AQ76" s="614"/>
      <c r="AR76" s="615"/>
      <c r="AS76" s="613"/>
      <c r="AT76" s="614"/>
      <c r="AU76" s="614"/>
      <c r="AV76" s="615"/>
      <c r="AW76" s="567"/>
      <c r="AX76" s="568"/>
      <c r="AY76" s="568"/>
      <c r="AZ76" s="594"/>
      <c r="BA76" s="24"/>
      <c r="BB76" s="24"/>
      <c r="BC76" s="24"/>
      <c r="BD76" s="24"/>
      <c r="BE76" s="24"/>
      <c r="BF76" s="24"/>
    </row>
    <row r="77" spans="2:58" s="26" customFormat="1" ht="18" customHeight="1">
      <c r="B77" s="606"/>
      <c r="C77" s="606"/>
      <c r="D77" s="606"/>
      <c r="E77" s="606"/>
      <c r="F77" s="606"/>
      <c r="G77" s="606"/>
      <c r="H77" s="606"/>
      <c r="I77" s="606"/>
      <c r="J77" s="606"/>
      <c r="K77" s="606"/>
      <c r="L77" s="606"/>
      <c r="M77" s="606"/>
      <c r="N77" s="610"/>
      <c r="O77" s="638" t="s">
        <v>303</v>
      </c>
      <c r="P77" s="639"/>
      <c r="Q77" s="613"/>
      <c r="R77" s="614"/>
      <c r="S77" s="614"/>
      <c r="T77" s="615"/>
      <c r="U77" s="613"/>
      <c r="V77" s="614"/>
      <c r="W77" s="614"/>
      <c r="X77" s="615"/>
      <c r="Y77" s="613"/>
      <c r="Z77" s="614"/>
      <c r="AA77" s="614"/>
      <c r="AB77" s="615"/>
      <c r="AC77" s="613"/>
      <c r="AD77" s="614"/>
      <c r="AE77" s="614"/>
      <c r="AF77" s="615"/>
      <c r="AG77" s="613"/>
      <c r="AH77" s="614"/>
      <c r="AI77" s="614"/>
      <c r="AJ77" s="615"/>
      <c r="AK77" s="613"/>
      <c r="AL77" s="614"/>
      <c r="AM77" s="614"/>
      <c r="AN77" s="615"/>
      <c r="AO77" s="613"/>
      <c r="AP77" s="614"/>
      <c r="AQ77" s="614"/>
      <c r="AR77" s="615"/>
      <c r="AS77" s="613"/>
      <c r="AT77" s="614"/>
      <c r="AU77" s="614"/>
      <c r="AV77" s="615"/>
      <c r="AW77" s="567"/>
      <c r="AX77" s="568"/>
      <c r="AY77" s="568"/>
      <c r="AZ77" s="594"/>
      <c r="BA77" s="24"/>
      <c r="BB77" s="24"/>
      <c r="BC77" s="24"/>
      <c r="BD77" s="24"/>
      <c r="BE77" s="24"/>
      <c r="BF77" s="24"/>
    </row>
    <row r="78" spans="2:58" s="26" customFormat="1" ht="18" customHeight="1" thickBot="1">
      <c r="B78" s="629" t="s">
        <v>297</v>
      </c>
      <c r="C78" s="630"/>
      <c r="D78" s="630"/>
      <c r="E78" s="630"/>
      <c r="F78" s="630"/>
      <c r="G78" s="630"/>
      <c r="H78" s="630"/>
      <c r="I78" s="630"/>
      <c r="J78" s="630"/>
      <c r="K78" s="630"/>
      <c r="L78" s="630"/>
      <c r="M78" s="630"/>
      <c r="N78" s="630"/>
      <c r="O78" s="643">
        <v>9000</v>
      </c>
      <c r="P78" s="644"/>
      <c r="Q78" s="640" t="s">
        <v>29</v>
      </c>
      <c r="R78" s="641"/>
      <c r="S78" s="641"/>
      <c r="T78" s="642"/>
      <c r="U78" s="640" t="s">
        <v>29</v>
      </c>
      <c r="V78" s="641"/>
      <c r="W78" s="641"/>
      <c r="X78" s="642"/>
      <c r="Y78" s="640"/>
      <c r="Z78" s="641"/>
      <c r="AA78" s="641"/>
      <c r="AB78" s="642"/>
      <c r="AC78" s="640" t="s">
        <v>29</v>
      </c>
      <c r="AD78" s="641"/>
      <c r="AE78" s="641"/>
      <c r="AF78" s="642"/>
      <c r="AG78" s="640" t="s">
        <v>29</v>
      </c>
      <c r="AH78" s="641"/>
      <c r="AI78" s="641"/>
      <c r="AJ78" s="642"/>
      <c r="AK78" s="640"/>
      <c r="AL78" s="641"/>
      <c r="AM78" s="641"/>
      <c r="AN78" s="642"/>
      <c r="AO78" s="640" t="s">
        <v>29</v>
      </c>
      <c r="AP78" s="641"/>
      <c r="AQ78" s="641"/>
      <c r="AR78" s="642"/>
      <c r="AS78" s="640" t="s">
        <v>29</v>
      </c>
      <c r="AT78" s="641"/>
      <c r="AU78" s="641"/>
      <c r="AV78" s="642"/>
      <c r="AW78" s="601"/>
      <c r="AX78" s="602"/>
      <c r="AY78" s="602"/>
      <c r="AZ78" s="604"/>
      <c r="BA78" s="23"/>
      <c r="BB78" s="23"/>
      <c r="BC78" s="23"/>
      <c r="BD78" s="23"/>
      <c r="BE78" s="23"/>
      <c r="BF78" s="23"/>
    </row>
    <row r="79" spans="2:58" s="22" customFormat="1" ht="15" customHeight="1">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row>
    <row r="80" spans="2:58" s="22" customFormat="1" ht="33" customHeight="1">
      <c r="B80" s="605" t="s">
        <v>307</v>
      </c>
      <c r="C80" s="609"/>
      <c r="D80" s="609"/>
      <c r="E80" s="609"/>
      <c r="F80" s="609"/>
      <c r="G80" s="609"/>
      <c r="H80" s="609"/>
      <c r="I80" s="609"/>
      <c r="J80" s="609"/>
      <c r="K80" s="609"/>
      <c r="L80" s="609"/>
      <c r="M80" s="609"/>
      <c r="N80" s="609"/>
      <c r="O80" s="609"/>
      <c r="P80" s="609"/>
      <c r="Q80" s="609"/>
      <c r="R80" s="609"/>
      <c r="S80" s="609"/>
      <c r="T80" s="609"/>
      <c r="U80" s="609"/>
      <c r="V80" s="609"/>
      <c r="W80" s="609"/>
      <c r="X80" s="609"/>
      <c r="Y80" s="609"/>
      <c r="Z80" s="609"/>
      <c r="AA80" s="609"/>
      <c r="AB80" s="609"/>
      <c r="AC80" s="609"/>
      <c r="AD80" s="609"/>
      <c r="AE80" s="609"/>
      <c r="AF80" s="609"/>
      <c r="AG80" s="609"/>
      <c r="AH80" s="609"/>
      <c r="AI80" s="609"/>
      <c r="AJ80" s="609"/>
      <c r="AK80" s="609"/>
      <c r="AL80" s="609"/>
      <c r="AM80" s="609"/>
      <c r="AN80" s="609"/>
      <c r="AO80" s="609"/>
      <c r="AP80" s="609"/>
      <c r="AQ80" s="609"/>
      <c r="AR80" s="609"/>
      <c r="AS80" s="609"/>
      <c r="AT80" s="609"/>
      <c r="AU80" s="609"/>
      <c r="AV80" s="609"/>
      <c r="AW80" s="609"/>
      <c r="AX80" s="609"/>
      <c r="AY80" s="609"/>
      <c r="AZ80" s="609"/>
    </row>
    <row r="81" spans="1:58" s="22" customFormat="1" ht="8.1" customHeight="1">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row>
    <row r="82" spans="1:58" s="26" customFormat="1" ht="50.1" customHeight="1">
      <c r="B82" s="570" t="s">
        <v>0</v>
      </c>
      <c r="C82" s="570"/>
      <c r="D82" s="570"/>
      <c r="E82" s="570"/>
      <c r="F82" s="570"/>
      <c r="G82" s="570"/>
      <c r="H82" s="570"/>
      <c r="I82" s="570"/>
      <c r="J82" s="570"/>
      <c r="K82" s="570"/>
      <c r="L82" s="570"/>
      <c r="M82" s="570"/>
      <c r="N82" s="570"/>
      <c r="O82" s="559" t="s">
        <v>1</v>
      </c>
      <c r="P82" s="560"/>
      <c r="Q82" s="567" t="s">
        <v>308</v>
      </c>
      <c r="R82" s="568"/>
      <c r="S82" s="568"/>
      <c r="T82" s="568"/>
      <c r="U82" s="568"/>
      <c r="V82" s="568"/>
      <c r="W82" s="568"/>
      <c r="X82" s="568"/>
      <c r="Y82" s="568"/>
      <c r="Z82" s="568"/>
      <c r="AA82" s="568"/>
      <c r="AB82" s="569"/>
      <c r="AC82" s="567" t="s">
        <v>309</v>
      </c>
      <c r="AD82" s="568"/>
      <c r="AE82" s="568"/>
      <c r="AF82" s="568"/>
      <c r="AG82" s="568"/>
      <c r="AH82" s="568"/>
      <c r="AI82" s="568"/>
      <c r="AJ82" s="568"/>
      <c r="AK82" s="568"/>
      <c r="AL82" s="568"/>
      <c r="AM82" s="568"/>
      <c r="AN82" s="569"/>
      <c r="AO82" s="567" t="s">
        <v>286</v>
      </c>
      <c r="AP82" s="568"/>
      <c r="AQ82" s="568"/>
      <c r="AR82" s="568"/>
      <c r="AS82" s="568"/>
      <c r="AT82" s="568"/>
      <c r="AU82" s="568"/>
      <c r="AV82" s="568"/>
      <c r="AW82" s="568"/>
      <c r="AX82" s="568"/>
      <c r="AY82" s="568"/>
      <c r="AZ82" s="569"/>
      <c r="BA82" s="27"/>
      <c r="BB82" s="27"/>
      <c r="BC82" s="27"/>
      <c r="BD82" s="27"/>
      <c r="BE82" s="27"/>
      <c r="BF82" s="27"/>
    </row>
    <row r="83" spans="1:58" s="26" customFormat="1" ht="99.95" customHeight="1">
      <c r="B83" s="570"/>
      <c r="C83" s="570"/>
      <c r="D83" s="570"/>
      <c r="E83" s="570"/>
      <c r="F83" s="570"/>
      <c r="G83" s="570"/>
      <c r="H83" s="570"/>
      <c r="I83" s="570"/>
      <c r="J83" s="570"/>
      <c r="K83" s="570"/>
      <c r="L83" s="570"/>
      <c r="M83" s="570"/>
      <c r="N83" s="570"/>
      <c r="O83" s="565"/>
      <c r="P83" s="566"/>
      <c r="Q83" s="567" t="s">
        <v>287</v>
      </c>
      <c r="R83" s="568"/>
      <c r="S83" s="568"/>
      <c r="T83" s="569"/>
      <c r="U83" s="567" t="s">
        <v>288</v>
      </c>
      <c r="V83" s="568"/>
      <c r="W83" s="568"/>
      <c r="X83" s="569"/>
      <c r="Y83" s="567" t="s">
        <v>289</v>
      </c>
      <c r="Z83" s="568"/>
      <c r="AA83" s="568"/>
      <c r="AB83" s="569"/>
      <c r="AC83" s="567" t="s">
        <v>287</v>
      </c>
      <c r="AD83" s="568"/>
      <c r="AE83" s="568"/>
      <c r="AF83" s="569"/>
      <c r="AG83" s="567" t="s">
        <v>288</v>
      </c>
      <c r="AH83" s="568"/>
      <c r="AI83" s="568"/>
      <c r="AJ83" s="569"/>
      <c r="AK83" s="567" t="s">
        <v>289</v>
      </c>
      <c r="AL83" s="568"/>
      <c r="AM83" s="568"/>
      <c r="AN83" s="569"/>
      <c r="AO83" s="567" t="s">
        <v>287</v>
      </c>
      <c r="AP83" s="568"/>
      <c r="AQ83" s="568"/>
      <c r="AR83" s="569"/>
      <c r="AS83" s="567" t="s">
        <v>288</v>
      </c>
      <c r="AT83" s="568"/>
      <c r="AU83" s="568"/>
      <c r="AV83" s="569"/>
      <c r="AW83" s="567" t="s">
        <v>289</v>
      </c>
      <c r="AX83" s="568"/>
      <c r="AY83" s="568"/>
      <c r="AZ83" s="569"/>
      <c r="BA83" s="28"/>
      <c r="BB83" s="28"/>
      <c r="BC83" s="28"/>
      <c r="BD83" s="27"/>
      <c r="BE83" s="27"/>
      <c r="BF83" s="27"/>
    </row>
    <row r="84" spans="1:58" s="26" customFormat="1" ht="16.5" thickBot="1">
      <c r="B84" s="606">
        <v>1</v>
      </c>
      <c r="C84" s="606"/>
      <c r="D84" s="606"/>
      <c r="E84" s="606"/>
      <c r="F84" s="606"/>
      <c r="G84" s="606"/>
      <c r="H84" s="606"/>
      <c r="I84" s="606"/>
      <c r="J84" s="606"/>
      <c r="K84" s="606"/>
      <c r="L84" s="606"/>
      <c r="M84" s="606"/>
      <c r="N84" s="606"/>
      <c r="O84" s="607">
        <v>2</v>
      </c>
      <c r="P84" s="608"/>
      <c r="Q84" s="558">
        <v>3</v>
      </c>
      <c r="R84" s="559"/>
      <c r="S84" s="559"/>
      <c r="T84" s="560"/>
      <c r="U84" s="558">
        <v>4</v>
      </c>
      <c r="V84" s="559"/>
      <c r="W84" s="559"/>
      <c r="X84" s="560"/>
      <c r="Y84" s="558">
        <v>5</v>
      </c>
      <c r="Z84" s="559"/>
      <c r="AA84" s="559"/>
      <c r="AB84" s="560"/>
      <c r="AC84" s="558">
        <v>6</v>
      </c>
      <c r="AD84" s="559"/>
      <c r="AE84" s="559"/>
      <c r="AF84" s="560"/>
      <c r="AG84" s="558">
        <v>7</v>
      </c>
      <c r="AH84" s="559"/>
      <c r="AI84" s="559"/>
      <c r="AJ84" s="560"/>
      <c r="AK84" s="558">
        <v>8</v>
      </c>
      <c r="AL84" s="559"/>
      <c r="AM84" s="559"/>
      <c r="AN84" s="560"/>
      <c r="AO84" s="601">
        <v>9</v>
      </c>
      <c r="AP84" s="602"/>
      <c r="AQ84" s="602"/>
      <c r="AR84" s="603"/>
      <c r="AS84" s="601">
        <v>10</v>
      </c>
      <c r="AT84" s="602"/>
      <c r="AU84" s="602"/>
      <c r="AV84" s="603"/>
      <c r="AW84" s="601">
        <v>11</v>
      </c>
      <c r="AX84" s="602"/>
      <c r="AY84" s="602"/>
      <c r="AZ84" s="603"/>
      <c r="BA84" s="24"/>
      <c r="BB84" s="24"/>
      <c r="BC84" s="24"/>
      <c r="BD84" s="24"/>
      <c r="BE84" s="24"/>
      <c r="BF84" s="24"/>
    </row>
    <row r="85" spans="1:58" s="26" customFormat="1" ht="92.25" customHeight="1">
      <c r="B85" s="616" t="s">
        <v>310</v>
      </c>
      <c r="C85" s="617"/>
      <c r="D85" s="617"/>
      <c r="E85" s="617"/>
      <c r="F85" s="617"/>
      <c r="G85" s="617"/>
      <c r="H85" s="617"/>
      <c r="I85" s="617"/>
      <c r="J85" s="617"/>
      <c r="K85" s="617"/>
      <c r="L85" s="617"/>
      <c r="M85" s="617"/>
      <c r="N85" s="618"/>
      <c r="O85" s="619" t="s">
        <v>266</v>
      </c>
      <c r="P85" s="620"/>
      <c r="Q85" s="621" t="s">
        <v>29</v>
      </c>
      <c r="R85" s="622"/>
      <c r="S85" s="622"/>
      <c r="T85" s="623"/>
      <c r="U85" s="621" t="s">
        <v>29</v>
      </c>
      <c r="V85" s="622"/>
      <c r="W85" s="622"/>
      <c r="X85" s="623"/>
      <c r="Y85" s="621" t="s">
        <v>29</v>
      </c>
      <c r="Z85" s="622"/>
      <c r="AA85" s="622"/>
      <c r="AB85" s="623"/>
      <c r="AC85" s="621" t="s">
        <v>29</v>
      </c>
      <c r="AD85" s="622"/>
      <c r="AE85" s="622"/>
      <c r="AF85" s="623"/>
      <c r="AG85" s="621" t="s">
        <v>29</v>
      </c>
      <c r="AH85" s="622"/>
      <c r="AI85" s="622"/>
      <c r="AJ85" s="623"/>
      <c r="AK85" s="621" t="s">
        <v>29</v>
      </c>
      <c r="AL85" s="622"/>
      <c r="AM85" s="622"/>
      <c r="AN85" s="623"/>
      <c r="AO85" s="621"/>
      <c r="AP85" s="622"/>
      <c r="AQ85" s="622"/>
      <c r="AR85" s="623"/>
      <c r="AS85" s="621"/>
      <c r="AT85" s="622"/>
      <c r="AU85" s="622"/>
      <c r="AV85" s="623"/>
      <c r="AW85" s="586"/>
      <c r="AX85" s="587"/>
      <c r="AY85" s="587"/>
      <c r="AZ85" s="589"/>
      <c r="BA85" s="24"/>
      <c r="BB85" s="24"/>
      <c r="BC85" s="24"/>
      <c r="BD85" s="24"/>
      <c r="BE85" s="24"/>
      <c r="BF85" s="24"/>
    </row>
    <row r="86" spans="1:58" s="26" customFormat="1" ht="18" customHeight="1">
      <c r="B86" s="606"/>
      <c r="C86" s="606"/>
      <c r="D86" s="606"/>
      <c r="E86" s="606"/>
      <c r="F86" s="606"/>
      <c r="G86" s="606"/>
      <c r="H86" s="606"/>
      <c r="I86" s="606"/>
      <c r="J86" s="606"/>
      <c r="K86" s="606"/>
      <c r="L86" s="606"/>
      <c r="M86" s="606"/>
      <c r="N86" s="610"/>
      <c r="O86" s="611" t="s">
        <v>291</v>
      </c>
      <c r="P86" s="612"/>
      <c r="Q86" s="613"/>
      <c r="R86" s="614"/>
      <c r="S86" s="614"/>
      <c r="T86" s="615"/>
      <c r="U86" s="613"/>
      <c r="V86" s="614"/>
      <c r="W86" s="614"/>
      <c r="X86" s="615"/>
      <c r="Y86" s="613"/>
      <c r="Z86" s="614"/>
      <c r="AA86" s="614"/>
      <c r="AB86" s="615"/>
      <c r="AC86" s="613"/>
      <c r="AD86" s="614"/>
      <c r="AE86" s="614"/>
      <c r="AF86" s="615"/>
      <c r="AG86" s="613"/>
      <c r="AH86" s="614"/>
      <c r="AI86" s="614"/>
      <c r="AJ86" s="615"/>
      <c r="AK86" s="613"/>
      <c r="AL86" s="614"/>
      <c r="AM86" s="614"/>
      <c r="AN86" s="615"/>
      <c r="AO86" s="613"/>
      <c r="AP86" s="614"/>
      <c r="AQ86" s="614"/>
      <c r="AR86" s="615"/>
      <c r="AS86" s="613"/>
      <c r="AT86" s="614"/>
      <c r="AU86" s="614"/>
      <c r="AV86" s="615"/>
      <c r="AW86" s="567"/>
      <c r="AX86" s="568"/>
      <c r="AY86" s="568"/>
      <c r="AZ86" s="594"/>
      <c r="BA86" s="24"/>
      <c r="BB86" s="24"/>
      <c r="BC86" s="24"/>
      <c r="BD86" s="24"/>
      <c r="BE86" s="24"/>
      <c r="BF86" s="24"/>
    </row>
    <row r="87" spans="1:58" s="26" customFormat="1" ht="18" customHeight="1">
      <c r="B87" s="606"/>
      <c r="C87" s="606"/>
      <c r="D87" s="606"/>
      <c r="E87" s="606"/>
      <c r="F87" s="606"/>
      <c r="G87" s="606"/>
      <c r="H87" s="606"/>
      <c r="I87" s="606"/>
      <c r="J87" s="606"/>
      <c r="K87" s="606"/>
      <c r="L87" s="606"/>
      <c r="M87" s="606"/>
      <c r="N87" s="610"/>
      <c r="O87" s="611" t="s">
        <v>292</v>
      </c>
      <c r="P87" s="612"/>
      <c r="Q87" s="613"/>
      <c r="R87" s="614"/>
      <c r="S87" s="614"/>
      <c r="T87" s="615"/>
      <c r="U87" s="613"/>
      <c r="V87" s="614"/>
      <c r="W87" s="614"/>
      <c r="X87" s="615"/>
      <c r="Y87" s="613"/>
      <c r="Z87" s="614"/>
      <c r="AA87" s="614"/>
      <c r="AB87" s="615"/>
      <c r="AC87" s="613"/>
      <c r="AD87" s="614"/>
      <c r="AE87" s="614"/>
      <c r="AF87" s="615"/>
      <c r="AG87" s="613"/>
      <c r="AH87" s="614"/>
      <c r="AI87" s="614"/>
      <c r="AJ87" s="615"/>
      <c r="AK87" s="613"/>
      <c r="AL87" s="614"/>
      <c r="AM87" s="614"/>
      <c r="AN87" s="615"/>
      <c r="AO87" s="613"/>
      <c r="AP87" s="614"/>
      <c r="AQ87" s="614"/>
      <c r="AR87" s="615"/>
      <c r="AS87" s="613"/>
      <c r="AT87" s="614"/>
      <c r="AU87" s="614"/>
      <c r="AV87" s="615"/>
      <c r="AW87" s="567"/>
      <c r="AX87" s="568"/>
      <c r="AY87" s="568"/>
      <c r="AZ87" s="594"/>
      <c r="BA87" s="24"/>
      <c r="BB87" s="24"/>
      <c r="BC87" s="24"/>
      <c r="BD87" s="24"/>
      <c r="BE87" s="24"/>
      <c r="BF87" s="24"/>
    </row>
    <row r="88" spans="1:58" ht="18" customHeight="1" thickBot="1">
      <c r="A88" s="26"/>
      <c r="B88" s="629" t="s">
        <v>297</v>
      </c>
      <c r="C88" s="630"/>
      <c r="D88" s="630"/>
      <c r="E88" s="630"/>
      <c r="F88" s="630"/>
      <c r="G88" s="630"/>
      <c r="H88" s="630"/>
      <c r="I88" s="630"/>
      <c r="J88" s="630"/>
      <c r="K88" s="630"/>
      <c r="L88" s="630"/>
      <c r="M88" s="630"/>
      <c r="N88" s="630"/>
      <c r="O88" s="631">
        <v>9000</v>
      </c>
      <c r="P88" s="632"/>
      <c r="Q88" s="626" t="s">
        <v>29</v>
      </c>
      <c r="R88" s="626"/>
      <c r="S88" s="626"/>
      <c r="T88" s="626"/>
      <c r="U88" s="626" t="s">
        <v>29</v>
      </c>
      <c r="V88" s="626"/>
      <c r="W88" s="626"/>
      <c r="X88" s="626"/>
      <c r="Y88" s="626" t="s">
        <v>29</v>
      </c>
      <c r="Z88" s="626"/>
      <c r="AA88" s="626"/>
      <c r="AB88" s="626"/>
      <c r="AC88" s="626" t="s">
        <v>29</v>
      </c>
      <c r="AD88" s="626"/>
      <c r="AE88" s="626"/>
      <c r="AF88" s="626"/>
      <c r="AG88" s="626" t="s">
        <v>29</v>
      </c>
      <c r="AH88" s="626"/>
      <c r="AI88" s="626"/>
      <c r="AJ88" s="626"/>
      <c r="AK88" s="626" t="s">
        <v>29</v>
      </c>
      <c r="AL88" s="626"/>
      <c r="AM88" s="626"/>
      <c r="AN88" s="626"/>
      <c r="AO88" s="626"/>
      <c r="AP88" s="626"/>
      <c r="AQ88" s="626"/>
      <c r="AR88" s="626"/>
      <c r="AS88" s="626"/>
      <c r="AT88" s="626"/>
      <c r="AU88" s="626"/>
      <c r="AV88" s="626"/>
      <c r="AW88" s="626"/>
      <c r="AX88" s="626"/>
      <c r="AY88" s="626"/>
      <c r="AZ88" s="627"/>
    </row>
    <row r="89" spans="1:58" ht="18" customHeight="1">
      <c r="A89" s="26"/>
      <c r="B89" s="29"/>
      <c r="C89" s="30"/>
      <c r="D89" s="30"/>
      <c r="E89" s="30"/>
      <c r="F89" s="30"/>
      <c r="G89" s="30"/>
      <c r="H89" s="30"/>
      <c r="I89" s="30"/>
      <c r="J89" s="30"/>
      <c r="K89" s="30"/>
      <c r="L89" s="30"/>
      <c r="M89" s="30"/>
      <c r="N89" s="30"/>
      <c r="O89" s="31"/>
      <c r="P89" s="31"/>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row>
    <row r="90" spans="1:58" ht="21" customHeight="1">
      <c r="A90" s="26"/>
      <c r="B90" s="645" t="s">
        <v>311</v>
      </c>
      <c r="C90" s="646"/>
      <c r="D90" s="646"/>
      <c r="E90" s="646"/>
      <c r="F90" s="646"/>
      <c r="G90" s="646"/>
      <c r="H90" s="646"/>
      <c r="I90" s="646"/>
      <c r="J90" s="646"/>
      <c r="K90" s="646"/>
      <c r="L90" s="646"/>
      <c r="M90" s="646"/>
      <c r="N90" s="646"/>
      <c r="O90" s="646"/>
      <c r="P90" s="646"/>
      <c r="Q90" s="646"/>
      <c r="R90" s="646"/>
      <c r="S90" s="646"/>
      <c r="T90" s="646"/>
      <c r="U90" s="646"/>
      <c r="V90" s="646"/>
      <c r="W90" s="646"/>
      <c r="X90" s="646"/>
      <c r="Y90" s="646"/>
      <c r="Z90" s="646"/>
      <c r="AA90" s="646"/>
      <c r="AB90" s="646"/>
      <c r="AC90" s="646"/>
      <c r="AD90" s="646"/>
      <c r="AE90" s="646"/>
      <c r="AF90" s="646"/>
      <c r="AG90" s="646"/>
      <c r="AH90" s="646"/>
      <c r="AI90" s="646"/>
      <c r="AJ90" s="646"/>
      <c r="AK90" s="646"/>
      <c r="AL90" s="646"/>
      <c r="AM90" s="646"/>
      <c r="AN90" s="646"/>
      <c r="AO90" s="646"/>
      <c r="AP90" s="646"/>
      <c r="AQ90" s="646"/>
      <c r="AR90" s="646"/>
      <c r="AS90" s="646"/>
      <c r="AT90" s="646"/>
      <c r="AU90" s="646"/>
      <c r="AV90" s="646"/>
      <c r="AW90" s="646"/>
      <c r="AX90" s="646"/>
      <c r="AY90" s="646"/>
      <c r="AZ90" s="646"/>
    </row>
    <row r="91" spans="1:58" ht="18" customHeight="1">
      <c r="A91" s="26"/>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row>
    <row r="92" spans="1:58" ht="69" customHeight="1">
      <c r="A92" s="26"/>
      <c r="B92" s="652" t="s">
        <v>283</v>
      </c>
      <c r="C92" s="652"/>
      <c r="D92" s="652"/>
      <c r="E92" s="652"/>
      <c r="F92" s="652"/>
      <c r="G92" s="652"/>
      <c r="H92" s="652"/>
      <c r="I92" s="652"/>
      <c r="J92" s="652"/>
      <c r="K92" s="652"/>
      <c r="L92" s="652"/>
      <c r="M92" s="652"/>
      <c r="N92" s="652"/>
      <c r="O92" s="408" t="s">
        <v>1</v>
      </c>
      <c r="P92" s="409"/>
      <c r="Q92" s="653" t="s">
        <v>312</v>
      </c>
      <c r="R92" s="654"/>
      <c r="S92" s="654"/>
      <c r="T92" s="654"/>
      <c r="U92" s="654"/>
      <c r="V92" s="654"/>
      <c r="W92" s="654"/>
      <c r="X92" s="654"/>
      <c r="Y92" s="654"/>
      <c r="Z92" s="654"/>
      <c r="AA92" s="654"/>
      <c r="AB92" s="655"/>
      <c r="AC92" s="653" t="s">
        <v>313</v>
      </c>
      <c r="AD92" s="654"/>
      <c r="AE92" s="654"/>
      <c r="AF92" s="654"/>
      <c r="AG92" s="654"/>
      <c r="AH92" s="654"/>
      <c r="AI92" s="654"/>
      <c r="AJ92" s="654"/>
      <c r="AK92" s="654"/>
      <c r="AL92" s="654"/>
      <c r="AM92" s="654"/>
      <c r="AN92" s="655"/>
      <c r="AO92" s="653" t="s">
        <v>286</v>
      </c>
      <c r="AP92" s="654"/>
      <c r="AQ92" s="654"/>
      <c r="AR92" s="654"/>
      <c r="AS92" s="654"/>
      <c r="AT92" s="654"/>
      <c r="AU92" s="654"/>
      <c r="AV92" s="654"/>
      <c r="AW92" s="654"/>
      <c r="AX92" s="654"/>
      <c r="AY92" s="654"/>
      <c r="AZ92" s="655"/>
    </row>
    <row r="93" spans="1:58" ht="87" customHeight="1">
      <c r="A93" s="26"/>
      <c r="B93" s="652"/>
      <c r="C93" s="652"/>
      <c r="D93" s="652"/>
      <c r="E93" s="652"/>
      <c r="F93" s="652"/>
      <c r="G93" s="652"/>
      <c r="H93" s="652"/>
      <c r="I93" s="652"/>
      <c r="J93" s="652"/>
      <c r="K93" s="652"/>
      <c r="L93" s="652"/>
      <c r="M93" s="652"/>
      <c r="N93" s="652"/>
      <c r="O93" s="411"/>
      <c r="P93" s="412"/>
      <c r="Q93" s="567" t="s">
        <v>287</v>
      </c>
      <c r="R93" s="568"/>
      <c r="S93" s="568"/>
      <c r="T93" s="569"/>
      <c r="U93" s="567" t="s">
        <v>288</v>
      </c>
      <c r="V93" s="568"/>
      <c r="W93" s="568"/>
      <c r="X93" s="569"/>
      <c r="Y93" s="567" t="s">
        <v>289</v>
      </c>
      <c r="Z93" s="568"/>
      <c r="AA93" s="568"/>
      <c r="AB93" s="569"/>
      <c r="AC93" s="567" t="s">
        <v>287</v>
      </c>
      <c r="AD93" s="568"/>
      <c r="AE93" s="568"/>
      <c r="AF93" s="569"/>
      <c r="AG93" s="567" t="s">
        <v>288</v>
      </c>
      <c r="AH93" s="568"/>
      <c r="AI93" s="568"/>
      <c r="AJ93" s="569"/>
      <c r="AK93" s="567" t="s">
        <v>289</v>
      </c>
      <c r="AL93" s="568"/>
      <c r="AM93" s="568"/>
      <c r="AN93" s="569"/>
      <c r="AO93" s="567" t="s">
        <v>287</v>
      </c>
      <c r="AP93" s="568"/>
      <c r="AQ93" s="568"/>
      <c r="AR93" s="569"/>
      <c r="AS93" s="567" t="s">
        <v>288</v>
      </c>
      <c r="AT93" s="568"/>
      <c r="AU93" s="568"/>
      <c r="AV93" s="569"/>
      <c r="AW93" s="567" t="s">
        <v>289</v>
      </c>
      <c r="AX93" s="568"/>
      <c r="AY93" s="568"/>
      <c r="AZ93" s="569"/>
    </row>
    <row r="94" spans="1:58" ht="18" customHeight="1" thickBot="1">
      <c r="A94" s="26"/>
      <c r="B94" s="651">
        <v>1</v>
      </c>
      <c r="C94" s="651"/>
      <c r="D94" s="651"/>
      <c r="E94" s="651"/>
      <c r="F94" s="651"/>
      <c r="G94" s="651"/>
      <c r="H94" s="651"/>
      <c r="I94" s="651"/>
      <c r="J94" s="651"/>
      <c r="K94" s="651"/>
      <c r="L94" s="651"/>
      <c r="M94" s="651"/>
      <c r="N94" s="651"/>
      <c r="O94" s="382">
        <v>2</v>
      </c>
      <c r="P94" s="383"/>
      <c r="Q94" s="407">
        <v>3</v>
      </c>
      <c r="R94" s="408"/>
      <c r="S94" s="408"/>
      <c r="T94" s="409"/>
      <c r="U94" s="407">
        <v>4</v>
      </c>
      <c r="V94" s="408"/>
      <c r="W94" s="408"/>
      <c r="X94" s="409"/>
      <c r="Y94" s="407">
        <v>5</v>
      </c>
      <c r="Z94" s="408"/>
      <c r="AA94" s="408"/>
      <c r="AB94" s="409"/>
      <c r="AC94" s="407">
        <v>6</v>
      </c>
      <c r="AD94" s="408"/>
      <c r="AE94" s="408"/>
      <c r="AF94" s="409"/>
      <c r="AG94" s="407">
        <v>7</v>
      </c>
      <c r="AH94" s="408"/>
      <c r="AI94" s="408"/>
      <c r="AJ94" s="409"/>
      <c r="AK94" s="407">
        <v>8</v>
      </c>
      <c r="AL94" s="408"/>
      <c r="AM94" s="408"/>
      <c r="AN94" s="409"/>
      <c r="AO94" s="659">
        <v>9</v>
      </c>
      <c r="AP94" s="660"/>
      <c r="AQ94" s="660"/>
      <c r="AR94" s="661"/>
      <c r="AS94" s="659">
        <v>10</v>
      </c>
      <c r="AT94" s="660"/>
      <c r="AU94" s="660"/>
      <c r="AV94" s="661"/>
      <c r="AW94" s="659">
        <v>11</v>
      </c>
      <c r="AX94" s="660"/>
      <c r="AY94" s="660"/>
      <c r="AZ94" s="661"/>
    </row>
    <row r="95" spans="1:58" ht="30.75" customHeight="1">
      <c r="A95" s="26"/>
      <c r="B95" s="616" t="s">
        <v>314</v>
      </c>
      <c r="C95" s="617"/>
      <c r="D95" s="617"/>
      <c r="E95" s="617"/>
      <c r="F95" s="617"/>
      <c r="G95" s="617"/>
      <c r="H95" s="617"/>
      <c r="I95" s="617"/>
      <c r="J95" s="617"/>
      <c r="K95" s="617"/>
      <c r="L95" s="617"/>
      <c r="M95" s="617"/>
      <c r="N95" s="618"/>
      <c r="O95" s="390" t="s">
        <v>266</v>
      </c>
      <c r="P95" s="647"/>
      <c r="Q95" s="648" t="s">
        <v>29</v>
      </c>
      <c r="R95" s="649"/>
      <c r="S95" s="649"/>
      <c r="T95" s="650"/>
      <c r="U95" s="648" t="s">
        <v>29</v>
      </c>
      <c r="V95" s="649"/>
      <c r="W95" s="649"/>
      <c r="X95" s="650"/>
      <c r="Y95" s="648" t="s">
        <v>29</v>
      </c>
      <c r="Z95" s="649"/>
      <c r="AA95" s="649"/>
      <c r="AB95" s="650"/>
      <c r="AC95" s="648" t="s">
        <v>29</v>
      </c>
      <c r="AD95" s="649"/>
      <c r="AE95" s="649"/>
      <c r="AF95" s="650"/>
      <c r="AG95" s="648" t="s">
        <v>29</v>
      </c>
      <c r="AH95" s="649"/>
      <c r="AI95" s="649"/>
      <c r="AJ95" s="650"/>
      <c r="AK95" s="648" t="s">
        <v>29</v>
      </c>
      <c r="AL95" s="649"/>
      <c r="AM95" s="649"/>
      <c r="AN95" s="650"/>
      <c r="AO95" s="648"/>
      <c r="AP95" s="649"/>
      <c r="AQ95" s="649"/>
      <c r="AR95" s="650"/>
      <c r="AS95" s="648"/>
      <c r="AT95" s="649"/>
      <c r="AU95" s="649"/>
      <c r="AV95" s="650"/>
      <c r="AW95" s="656"/>
      <c r="AX95" s="657"/>
      <c r="AY95" s="657"/>
      <c r="AZ95" s="658"/>
    </row>
    <row r="96" spans="1:58" ht="18" customHeight="1">
      <c r="A96" s="26"/>
      <c r="B96" s="651"/>
      <c r="C96" s="651"/>
      <c r="D96" s="651"/>
      <c r="E96" s="651"/>
      <c r="F96" s="651"/>
      <c r="G96" s="651"/>
      <c r="H96" s="651"/>
      <c r="I96" s="651"/>
      <c r="J96" s="651"/>
      <c r="K96" s="651"/>
      <c r="L96" s="651"/>
      <c r="M96" s="651"/>
      <c r="N96" s="421"/>
      <c r="O96" s="396" t="s">
        <v>291</v>
      </c>
      <c r="P96" s="433"/>
      <c r="Q96" s="662"/>
      <c r="R96" s="663"/>
      <c r="S96" s="663"/>
      <c r="T96" s="664"/>
      <c r="U96" s="662"/>
      <c r="V96" s="663"/>
      <c r="W96" s="663"/>
      <c r="X96" s="664"/>
      <c r="Y96" s="662"/>
      <c r="Z96" s="663"/>
      <c r="AA96" s="663"/>
      <c r="AB96" s="664"/>
      <c r="AC96" s="662"/>
      <c r="AD96" s="663"/>
      <c r="AE96" s="663"/>
      <c r="AF96" s="664"/>
      <c r="AG96" s="662"/>
      <c r="AH96" s="663"/>
      <c r="AI96" s="663"/>
      <c r="AJ96" s="664"/>
      <c r="AK96" s="662"/>
      <c r="AL96" s="663"/>
      <c r="AM96" s="663"/>
      <c r="AN96" s="664"/>
      <c r="AO96" s="662"/>
      <c r="AP96" s="663"/>
      <c r="AQ96" s="663"/>
      <c r="AR96" s="664"/>
      <c r="AS96" s="662"/>
      <c r="AT96" s="663"/>
      <c r="AU96" s="663"/>
      <c r="AV96" s="664"/>
      <c r="AW96" s="653"/>
      <c r="AX96" s="654"/>
      <c r="AY96" s="654"/>
      <c r="AZ96" s="665"/>
    </row>
    <row r="97" spans="1:53" ht="18" customHeight="1">
      <c r="A97" s="26"/>
      <c r="B97" s="651"/>
      <c r="C97" s="651"/>
      <c r="D97" s="651"/>
      <c r="E97" s="651"/>
      <c r="F97" s="651"/>
      <c r="G97" s="651"/>
      <c r="H97" s="651"/>
      <c r="I97" s="651"/>
      <c r="J97" s="651"/>
      <c r="K97" s="651"/>
      <c r="L97" s="651"/>
      <c r="M97" s="651"/>
      <c r="N97" s="421"/>
      <c r="O97" s="396" t="s">
        <v>292</v>
      </c>
      <c r="P97" s="433"/>
      <c r="Q97" s="662"/>
      <c r="R97" s="663"/>
      <c r="S97" s="663"/>
      <c r="T97" s="664"/>
      <c r="U97" s="662"/>
      <c r="V97" s="663"/>
      <c r="W97" s="663"/>
      <c r="X97" s="664"/>
      <c r="Y97" s="662"/>
      <c r="Z97" s="663"/>
      <c r="AA97" s="663"/>
      <c r="AB97" s="664"/>
      <c r="AC97" s="662"/>
      <c r="AD97" s="663"/>
      <c r="AE97" s="663"/>
      <c r="AF97" s="664"/>
      <c r="AG97" s="662"/>
      <c r="AH97" s="663"/>
      <c r="AI97" s="663"/>
      <c r="AJ97" s="664"/>
      <c r="AK97" s="662"/>
      <c r="AL97" s="663"/>
      <c r="AM97" s="663"/>
      <c r="AN97" s="664"/>
      <c r="AO97" s="662"/>
      <c r="AP97" s="663"/>
      <c r="AQ97" s="663"/>
      <c r="AR97" s="664"/>
      <c r="AS97" s="662"/>
      <c r="AT97" s="663"/>
      <c r="AU97" s="663"/>
      <c r="AV97" s="664"/>
      <c r="AW97" s="653"/>
      <c r="AX97" s="654"/>
      <c r="AY97" s="654"/>
      <c r="AZ97" s="665"/>
    </row>
    <row r="98" spans="1:53" ht="18" customHeight="1" thickBot="1">
      <c r="A98" s="26"/>
      <c r="B98" s="668" t="s">
        <v>297</v>
      </c>
      <c r="C98" s="669"/>
      <c r="D98" s="669"/>
      <c r="E98" s="669"/>
      <c r="F98" s="669"/>
      <c r="G98" s="669"/>
      <c r="H98" s="669"/>
      <c r="I98" s="669"/>
      <c r="J98" s="669"/>
      <c r="K98" s="669"/>
      <c r="L98" s="669"/>
      <c r="M98" s="669"/>
      <c r="N98" s="669"/>
      <c r="O98" s="670">
        <v>9000</v>
      </c>
      <c r="P98" s="671"/>
      <c r="Q98" s="666" t="s">
        <v>29</v>
      </c>
      <c r="R98" s="666"/>
      <c r="S98" s="666"/>
      <c r="T98" s="666"/>
      <c r="U98" s="666" t="s">
        <v>29</v>
      </c>
      <c r="V98" s="666"/>
      <c r="W98" s="666"/>
      <c r="X98" s="666"/>
      <c r="Y98" s="666" t="s">
        <v>29</v>
      </c>
      <c r="Z98" s="666"/>
      <c r="AA98" s="666"/>
      <c r="AB98" s="666"/>
      <c r="AC98" s="666" t="s">
        <v>29</v>
      </c>
      <c r="AD98" s="666"/>
      <c r="AE98" s="666"/>
      <c r="AF98" s="666"/>
      <c r="AG98" s="666" t="s">
        <v>29</v>
      </c>
      <c r="AH98" s="666"/>
      <c r="AI98" s="666"/>
      <c r="AJ98" s="666"/>
      <c r="AK98" s="666" t="s">
        <v>29</v>
      </c>
      <c r="AL98" s="666"/>
      <c r="AM98" s="666"/>
      <c r="AN98" s="666"/>
      <c r="AO98" s="666"/>
      <c r="AP98" s="666"/>
      <c r="AQ98" s="666"/>
      <c r="AR98" s="666"/>
      <c r="AS98" s="666"/>
      <c r="AT98" s="666"/>
      <c r="AU98" s="666"/>
      <c r="AV98" s="666"/>
      <c r="AW98" s="666"/>
      <c r="AX98" s="666"/>
      <c r="AY98" s="666"/>
      <c r="AZ98" s="667"/>
    </row>
    <row r="99" spans="1:53" s="22" customFormat="1" ht="20.100000000000001" customHeight="1">
      <c r="A99" s="20"/>
      <c r="B99" s="34"/>
      <c r="C99" s="34"/>
      <c r="D99" s="34"/>
      <c r="E99" s="34"/>
      <c r="F99" s="34"/>
      <c r="G99" s="34"/>
      <c r="H99" s="34"/>
      <c r="I99" s="34"/>
      <c r="J99" s="35"/>
      <c r="K99" s="35"/>
      <c r="L99" s="35"/>
      <c r="M99" s="35"/>
      <c r="N99" s="35"/>
      <c r="O99" s="35"/>
      <c r="P99" s="35"/>
      <c r="Q99" s="35"/>
      <c r="R99" s="36"/>
      <c r="S99" s="36"/>
      <c r="T99" s="36"/>
      <c r="U99" s="36"/>
      <c r="V99" s="36"/>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row>
    <row r="100" spans="1:53" s="39" customFormat="1" ht="18" customHeight="1">
      <c r="A100" s="20"/>
      <c r="B100" s="37"/>
      <c r="C100" s="553" t="s">
        <v>315</v>
      </c>
      <c r="D100" s="553"/>
      <c r="E100" s="553"/>
      <c r="F100" s="553"/>
      <c r="G100" s="553"/>
      <c r="H100" s="553"/>
      <c r="I100" s="16"/>
      <c r="J100" s="20"/>
      <c r="K100" s="20"/>
      <c r="L100" s="20"/>
      <c r="M100" s="20"/>
      <c r="N100" s="38"/>
      <c r="O100" s="38"/>
      <c r="P100" s="38"/>
      <c r="Q100" s="38"/>
      <c r="R100" s="38"/>
      <c r="S100" s="38"/>
      <c r="T100" s="38"/>
      <c r="U100" s="38"/>
      <c r="V100" s="38"/>
      <c r="W100" s="38"/>
      <c r="X100" s="38"/>
      <c r="Y100" s="38"/>
      <c r="Z100" s="16"/>
      <c r="AA100" s="16"/>
      <c r="AB100" s="554"/>
      <c r="AC100" s="554"/>
      <c r="AD100" s="554"/>
      <c r="AE100" s="554"/>
      <c r="AF100" s="554"/>
      <c r="AG100" s="554"/>
      <c r="AH100" s="554"/>
      <c r="AI100" s="20"/>
      <c r="AJ100" s="20"/>
      <c r="AK100" s="554"/>
      <c r="AL100" s="554"/>
      <c r="AM100" s="554"/>
      <c r="AN100" s="554"/>
      <c r="AO100" s="554"/>
      <c r="AP100" s="554"/>
      <c r="AQ100" s="554"/>
      <c r="AR100" s="554"/>
      <c r="AS100" s="554"/>
      <c r="AT100" s="554"/>
      <c r="AU100" s="554"/>
      <c r="AV100" s="554"/>
      <c r="AW100" s="554"/>
      <c r="AX100" s="554"/>
      <c r="AY100" s="554"/>
      <c r="AZ100" s="554"/>
    </row>
    <row r="101" spans="1:53" s="39" customFormat="1" ht="39.75" customHeight="1">
      <c r="A101" s="20"/>
      <c r="B101" s="37"/>
      <c r="C101" s="551" t="s">
        <v>167</v>
      </c>
      <c r="D101" s="551"/>
      <c r="E101" s="551"/>
      <c r="F101" s="551"/>
      <c r="G101" s="551"/>
      <c r="H101" s="551"/>
      <c r="I101" s="551"/>
      <c r="J101" s="551"/>
      <c r="K101" s="551"/>
      <c r="L101" s="551"/>
      <c r="M101" s="551"/>
      <c r="N101" s="673" t="s">
        <v>168</v>
      </c>
      <c r="O101" s="673"/>
      <c r="P101" s="673"/>
      <c r="Q101" s="673"/>
      <c r="R101" s="673"/>
      <c r="S101" s="673"/>
      <c r="T101" s="673"/>
      <c r="U101" s="673"/>
      <c r="V101" s="673"/>
      <c r="W101" s="673"/>
      <c r="X101" s="673"/>
      <c r="Y101" s="673"/>
      <c r="Z101" s="40"/>
      <c r="AA101" s="40"/>
      <c r="AB101" s="673" t="s">
        <v>14</v>
      </c>
      <c r="AC101" s="673"/>
      <c r="AD101" s="673"/>
      <c r="AE101" s="673"/>
      <c r="AF101" s="673"/>
      <c r="AG101" s="673"/>
      <c r="AH101" s="673"/>
      <c r="AI101" s="41"/>
      <c r="AJ101" s="41"/>
      <c r="AK101" s="673" t="s">
        <v>15</v>
      </c>
      <c r="AL101" s="673"/>
      <c r="AM101" s="673"/>
      <c r="AN101" s="673"/>
      <c r="AO101" s="673"/>
      <c r="AP101" s="673"/>
      <c r="AQ101" s="673"/>
      <c r="AR101" s="673"/>
      <c r="AS101" s="673"/>
      <c r="AT101" s="673"/>
      <c r="AU101" s="673"/>
      <c r="AV101" s="673"/>
      <c r="AW101" s="673"/>
      <c r="AX101" s="673"/>
      <c r="AY101" s="673"/>
      <c r="AZ101" s="673"/>
    </row>
    <row r="102" spans="1:53" s="39" customFormat="1" ht="18" customHeight="1">
      <c r="A102" s="22"/>
      <c r="B102" s="37"/>
      <c r="C102" s="16"/>
      <c r="D102" s="16"/>
      <c r="E102" s="16"/>
      <c r="F102" s="16"/>
      <c r="G102" s="16"/>
      <c r="H102" s="16"/>
      <c r="I102" s="16"/>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1"/>
      <c r="AJ102" s="40"/>
      <c r="AK102" s="40"/>
      <c r="AL102" s="40"/>
      <c r="AM102" s="40"/>
      <c r="AN102" s="40"/>
      <c r="AO102" s="40"/>
      <c r="AP102" s="40"/>
      <c r="AQ102" s="40"/>
      <c r="AR102" s="40"/>
      <c r="AS102" s="40"/>
      <c r="AT102" s="40"/>
      <c r="AU102" s="40"/>
      <c r="AV102" s="40"/>
      <c r="AW102" s="40"/>
      <c r="AX102" s="40"/>
      <c r="AY102" s="40"/>
      <c r="AZ102" s="40"/>
    </row>
    <row r="103" spans="1:53" s="39" customFormat="1" ht="18" customHeight="1">
      <c r="B103" s="37"/>
      <c r="C103" s="553" t="s">
        <v>169</v>
      </c>
      <c r="D103" s="553"/>
      <c r="E103" s="553"/>
      <c r="F103" s="553"/>
      <c r="G103" s="553"/>
      <c r="H103" s="553"/>
      <c r="I103" s="16"/>
      <c r="J103" s="41"/>
      <c r="K103" s="41"/>
      <c r="L103" s="41"/>
      <c r="M103" s="41"/>
      <c r="N103" s="42"/>
      <c r="O103" s="42"/>
      <c r="P103" s="42"/>
      <c r="Q103" s="42"/>
      <c r="R103" s="42"/>
      <c r="S103" s="42"/>
      <c r="T103" s="42"/>
      <c r="U103" s="42"/>
      <c r="V103" s="42"/>
      <c r="W103" s="42"/>
      <c r="X103" s="42"/>
      <c r="Y103" s="42"/>
      <c r="Z103" s="40"/>
      <c r="AA103" s="40"/>
      <c r="AB103" s="674"/>
      <c r="AC103" s="674"/>
      <c r="AD103" s="674"/>
      <c r="AE103" s="674"/>
      <c r="AF103" s="674"/>
      <c r="AG103" s="674"/>
      <c r="AH103" s="674"/>
      <c r="AI103" s="674"/>
      <c r="AJ103" s="674"/>
      <c r="AK103" s="674"/>
      <c r="AL103" s="674"/>
      <c r="AM103" s="674"/>
      <c r="AN103" s="674"/>
      <c r="AO103" s="41"/>
      <c r="AP103" s="41"/>
      <c r="AQ103" s="675"/>
      <c r="AR103" s="675"/>
      <c r="AS103" s="675"/>
      <c r="AT103" s="675"/>
      <c r="AU103" s="675"/>
      <c r="AV103" s="675"/>
      <c r="AW103" s="675"/>
      <c r="AX103" s="675"/>
      <c r="AY103" s="675"/>
      <c r="AZ103" s="675"/>
    </row>
    <row r="104" spans="1:53" s="39" customFormat="1" ht="18" customHeight="1">
      <c r="B104" s="37"/>
      <c r="C104" s="672"/>
      <c r="D104" s="672"/>
      <c r="E104" s="672"/>
      <c r="F104" s="672"/>
      <c r="G104" s="672"/>
      <c r="H104" s="672"/>
      <c r="I104" s="16"/>
      <c r="K104" s="41"/>
      <c r="L104" s="41"/>
      <c r="M104" s="41"/>
      <c r="N104" s="673" t="s">
        <v>168</v>
      </c>
      <c r="O104" s="673"/>
      <c r="P104" s="673"/>
      <c r="Q104" s="673"/>
      <c r="R104" s="673"/>
      <c r="S104" s="673"/>
      <c r="T104" s="673"/>
      <c r="U104" s="673"/>
      <c r="V104" s="673"/>
      <c r="W104" s="673"/>
      <c r="X104" s="673"/>
      <c r="Y104" s="673"/>
      <c r="Z104" s="40"/>
      <c r="AA104" s="40"/>
      <c r="AB104" s="673" t="s">
        <v>170</v>
      </c>
      <c r="AC104" s="673"/>
      <c r="AD104" s="673"/>
      <c r="AE104" s="673"/>
      <c r="AF104" s="673"/>
      <c r="AG104" s="673"/>
      <c r="AH104" s="673"/>
      <c r="AI104" s="673"/>
      <c r="AJ104" s="673"/>
      <c r="AK104" s="673"/>
      <c r="AL104" s="673"/>
      <c r="AM104" s="673"/>
      <c r="AN104" s="673"/>
      <c r="AO104" s="41"/>
      <c r="AP104" s="41"/>
      <c r="AQ104" s="673" t="s">
        <v>171</v>
      </c>
      <c r="AR104" s="673"/>
      <c r="AS104" s="673"/>
      <c r="AT104" s="673"/>
      <c r="AU104" s="673"/>
      <c r="AV104" s="673"/>
      <c r="AW104" s="673"/>
      <c r="AX104" s="673"/>
      <c r="AY104" s="673"/>
      <c r="AZ104" s="673"/>
    </row>
    <row r="105" spans="1:53" s="39" customFormat="1" ht="18" customHeight="1">
      <c r="B105" s="37"/>
      <c r="C105" s="16"/>
      <c r="D105" s="16"/>
      <c r="E105" s="16"/>
      <c r="F105" s="16"/>
      <c r="G105" s="16"/>
      <c r="H105" s="16"/>
      <c r="I105" s="16"/>
      <c r="J105" s="43"/>
      <c r="K105" s="43"/>
      <c r="L105" s="43"/>
      <c r="M105" s="43"/>
      <c r="N105" s="43"/>
      <c r="O105" s="43"/>
      <c r="P105" s="43"/>
      <c r="Q105" s="43"/>
      <c r="R105" s="43"/>
      <c r="S105" s="43"/>
      <c r="T105" s="43"/>
      <c r="U105" s="43"/>
      <c r="V105" s="43"/>
      <c r="W105" s="43"/>
      <c r="X105" s="43"/>
      <c r="Y105" s="43"/>
      <c r="Z105" s="16"/>
      <c r="AA105" s="16"/>
      <c r="AB105" s="43"/>
      <c r="AC105" s="43"/>
      <c r="AD105" s="43"/>
      <c r="AE105" s="43"/>
      <c r="AF105" s="43"/>
      <c r="AG105" s="43"/>
      <c r="AH105" s="43"/>
      <c r="AI105" s="43"/>
      <c r="AJ105" s="43"/>
      <c r="AK105" s="43"/>
      <c r="AL105" s="43"/>
      <c r="AM105" s="43"/>
      <c r="AN105" s="43"/>
      <c r="AO105" s="20"/>
      <c r="AP105" s="20"/>
      <c r="AQ105" s="43"/>
      <c r="AR105" s="43"/>
      <c r="AS105" s="43"/>
      <c r="AT105" s="43"/>
      <c r="AU105" s="43"/>
      <c r="AV105" s="43"/>
      <c r="AW105" s="43"/>
      <c r="AX105" s="43"/>
      <c r="AY105" s="43"/>
      <c r="AZ105" s="43"/>
    </row>
    <row r="106" spans="1:53" s="39" customFormat="1" ht="18" customHeight="1">
      <c r="B106" s="20"/>
      <c r="C106" s="5" t="s">
        <v>202</v>
      </c>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16"/>
      <c r="AM106" s="16"/>
      <c r="AN106" s="16"/>
      <c r="AO106" s="16"/>
      <c r="AP106" s="16"/>
      <c r="AQ106" s="16"/>
      <c r="AR106" s="16"/>
      <c r="AS106" s="16"/>
      <c r="AT106" s="16"/>
      <c r="AU106" s="16"/>
      <c r="AV106" s="20"/>
      <c r="AW106" s="20"/>
      <c r="AX106" s="20"/>
      <c r="AY106" s="20"/>
      <c r="AZ106" s="20"/>
      <c r="BA106" s="20"/>
    </row>
    <row r="107" spans="1:53" s="20" customFormat="1" ht="18" customHeight="1">
      <c r="A107" s="39"/>
      <c r="D107" s="672"/>
      <c r="E107" s="672"/>
      <c r="H107" s="672"/>
      <c r="I107" s="672"/>
      <c r="J107" s="672"/>
      <c r="K107" s="672"/>
      <c r="L107" s="672"/>
      <c r="M107" s="672"/>
      <c r="Q107" s="672"/>
      <c r="R107" s="672"/>
    </row>
  </sheetData>
  <mergeCells count="602">
    <mergeCell ref="C104:H104"/>
    <mergeCell ref="N104:Y104"/>
    <mergeCell ref="AB104:AN104"/>
    <mergeCell ref="AQ104:AZ104"/>
    <mergeCell ref="D107:E107"/>
    <mergeCell ref="H107:M107"/>
    <mergeCell ref="Q107:R107"/>
    <mergeCell ref="C101:M101"/>
    <mergeCell ref="N101:Y101"/>
    <mergeCell ref="AB101:AH101"/>
    <mergeCell ref="AK101:AZ101"/>
    <mergeCell ref="C103:H103"/>
    <mergeCell ref="AB103:AN103"/>
    <mergeCell ref="AQ103:AZ103"/>
    <mergeCell ref="AG98:AJ98"/>
    <mergeCell ref="AK98:AN98"/>
    <mergeCell ref="AO98:AR98"/>
    <mergeCell ref="AS98:AV98"/>
    <mergeCell ref="AW98:AZ98"/>
    <mergeCell ref="C100:H100"/>
    <mergeCell ref="AB100:AH100"/>
    <mergeCell ref="AK100:AZ100"/>
    <mergeCell ref="B98:N98"/>
    <mergeCell ref="O98:P98"/>
    <mergeCell ref="Q98:T98"/>
    <mergeCell ref="U98:X98"/>
    <mergeCell ref="Y98:AB98"/>
    <mergeCell ref="AC98:AF98"/>
    <mergeCell ref="AC97:AF97"/>
    <mergeCell ref="AG97:AJ97"/>
    <mergeCell ref="AK97:AN97"/>
    <mergeCell ref="AO97:AR97"/>
    <mergeCell ref="AS97:AV97"/>
    <mergeCell ref="AW97:AZ97"/>
    <mergeCell ref="AG96:AJ96"/>
    <mergeCell ref="AK96:AN96"/>
    <mergeCell ref="AO96:AR96"/>
    <mergeCell ref="AS96:AV96"/>
    <mergeCell ref="AW96:AZ96"/>
    <mergeCell ref="AC96:AF96"/>
    <mergeCell ref="B97:N97"/>
    <mergeCell ref="O97:P97"/>
    <mergeCell ref="Q97:T97"/>
    <mergeCell ref="U97:X97"/>
    <mergeCell ref="Y97:AB97"/>
    <mergeCell ref="B96:N96"/>
    <mergeCell ref="O96:P96"/>
    <mergeCell ref="Q96:T96"/>
    <mergeCell ref="U96:X96"/>
    <mergeCell ref="Y96:AB96"/>
    <mergeCell ref="AC95:AF95"/>
    <mergeCell ref="AG95:AJ95"/>
    <mergeCell ref="AK95:AN95"/>
    <mergeCell ref="AO95:AR95"/>
    <mergeCell ref="AS95:AV95"/>
    <mergeCell ref="AW95:AZ95"/>
    <mergeCell ref="AG94:AJ94"/>
    <mergeCell ref="AK94:AN94"/>
    <mergeCell ref="AO94:AR94"/>
    <mergeCell ref="AS94:AV94"/>
    <mergeCell ref="AW94:AZ94"/>
    <mergeCell ref="B95:N95"/>
    <mergeCell ref="O95:P95"/>
    <mergeCell ref="Q95:T95"/>
    <mergeCell ref="U95:X95"/>
    <mergeCell ref="Y95:AB95"/>
    <mergeCell ref="AK93:AN93"/>
    <mergeCell ref="AO93:AR93"/>
    <mergeCell ref="AS93:AV93"/>
    <mergeCell ref="AW93:AZ93"/>
    <mergeCell ref="B94:N94"/>
    <mergeCell ref="O94:P94"/>
    <mergeCell ref="Q94:T94"/>
    <mergeCell ref="U94:X94"/>
    <mergeCell ref="Y94:AB94"/>
    <mergeCell ref="AC94:AF94"/>
    <mergeCell ref="B92:N93"/>
    <mergeCell ref="O92:P93"/>
    <mergeCell ref="Q92:AB92"/>
    <mergeCell ref="AC92:AN92"/>
    <mergeCell ref="AO92:AZ92"/>
    <mergeCell ref="Q93:T93"/>
    <mergeCell ref="U93:X93"/>
    <mergeCell ref="Y93:AB93"/>
    <mergeCell ref="AC93:AF93"/>
    <mergeCell ref="AG93:AJ93"/>
    <mergeCell ref="AG88:AJ88"/>
    <mergeCell ref="AK88:AN88"/>
    <mergeCell ref="AO88:AR88"/>
    <mergeCell ref="AS88:AV88"/>
    <mergeCell ref="AW88:AZ88"/>
    <mergeCell ref="B90:AZ90"/>
    <mergeCell ref="B88:N88"/>
    <mergeCell ref="O88:P88"/>
    <mergeCell ref="Q88:T88"/>
    <mergeCell ref="U88:X88"/>
    <mergeCell ref="Y88:AB88"/>
    <mergeCell ref="AC88:AF88"/>
    <mergeCell ref="AC87:AF87"/>
    <mergeCell ref="AG87:AJ87"/>
    <mergeCell ref="AK87:AN87"/>
    <mergeCell ref="AO87:AR87"/>
    <mergeCell ref="AS87:AV87"/>
    <mergeCell ref="AW87:AZ87"/>
    <mergeCell ref="AG86:AJ86"/>
    <mergeCell ref="AK86:AN86"/>
    <mergeCell ref="AO86:AR86"/>
    <mergeCell ref="AS86:AV86"/>
    <mergeCell ref="AW86:AZ86"/>
    <mergeCell ref="AC86:AF86"/>
    <mergeCell ref="B87:N87"/>
    <mergeCell ref="O87:P87"/>
    <mergeCell ref="Q87:T87"/>
    <mergeCell ref="U87:X87"/>
    <mergeCell ref="Y87:AB87"/>
    <mergeCell ref="B86:N86"/>
    <mergeCell ref="O86:P86"/>
    <mergeCell ref="Q86:T86"/>
    <mergeCell ref="U86:X86"/>
    <mergeCell ref="Y86:AB86"/>
    <mergeCell ref="AC85:AF85"/>
    <mergeCell ref="AG85:AJ85"/>
    <mergeCell ref="AK85:AN85"/>
    <mergeCell ref="AO85:AR85"/>
    <mergeCell ref="AS85:AV85"/>
    <mergeCell ref="AW85:AZ85"/>
    <mergeCell ref="AG84:AJ84"/>
    <mergeCell ref="AK84:AN84"/>
    <mergeCell ref="AO84:AR84"/>
    <mergeCell ref="AS84:AV84"/>
    <mergeCell ref="AW84:AZ84"/>
    <mergeCell ref="B85:N85"/>
    <mergeCell ref="O85:P85"/>
    <mergeCell ref="Q85:T85"/>
    <mergeCell ref="U85:X85"/>
    <mergeCell ref="Y85:AB85"/>
    <mergeCell ref="AK83:AN83"/>
    <mergeCell ref="AO83:AR83"/>
    <mergeCell ref="AS83:AV83"/>
    <mergeCell ref="AW83:AZ83"/>
    <mergeCell ref="B84:N84"/>
    <mergeCell ref="O84:P84"/>
    <mergeCell ref="Q84:T84"/>
    <mergeCell ref="U84:X84"/>
    <mergeCell ref="Y84:AB84"/>
    <mergeCell ref="AC84:AF84"/>
    <mergeCell ref="B82:N83"/>
    <mergeCell ref="O82:P83"/>
    <mergeCell ref="Q82:AB82"/>
    <mergeCell ref="AC82:AN82"/>
    <mergeCell ref="AO82:AZ82"/>
    <mergeCell ref="Q83:T83"/>
    <mergeCell ref="U83:X83"/>
    <mergeCell ref="Y83:AB83"/>
    <mergeCell ref="AC83:AF83"/>
    <mergeCell ref="AG83:AJ83"/>
    <mergeCell ref="AG78:AJ78"/>
    <mergeCell ref="AK78:AN78"/>
    <mergeCell ref="AO78:AR78"/>
    <mergeCell ref="AS78:AV78"/>
    <mergeCell ref="AW78:AZ78"/>
    <mergeCell ref="B80:AZ80"/>
    <mergeCell ref="B78:N78"/>
    <mergeCell ref="O78:P78"/>
    <mergeCell ref="Q78:T78"/>
    <mergeCell ref="U78:X78"/>
    <mergeCell ref="Y78:AB78"/>
    <mergeCell ref="AC78:AF78"/>
    <mergeCell ref="AC77:AF77"/>
    <mergeCell ref="AG77:AJ77"/>
    <mergeCell ref="AK77:AN77"/>
    <mergeCell ref="AO77:AR77"/>
    <mergeCell ref="AS77:AV77"/>
    <mergeCell ref="AW77:AZ77"/>
    <mergeCell ref="AG76:AJ76"/>
    <mergeCell ref="AK76:AN76"/>
    <mergeCell ref="AO76:AR76"/>
    <mergeCell ref="AS76:AV76"/>
    <mergeCell ref="AW76:AZ76"/>
    <mergeCell ref="AC76:AF76"/>
    <mergeCell ref="B77:N77"/>
    <mergeCell ref="O77:P77"/>
    <mergeCell ref="Q77:T77"/>
    <mergeCell ref="U77:X77"/>
    <mergeCell ref="Y77:AB77"/>
    <mergeCell ref="B76:N76"/>
    <mergeCell ref="O76:P76"/>
    <mergeCell ref="Q76:T76"/>
    <mergeCell ref="U76:X76"/>
    <mergeCell ref="Y76:AB76"/>
    <mergeCell ref="AC75:AF75"/>
    <mergeCell ref="AG75:AJ75"/>
    <mergeCell ref="AK75:AN75"/>
    <mergeCell ref="AO75:AR75"/>
    <mergeCell ref="AS75:AV75"/>
    <mergeCell ref="AW75:AZ75"/>
    <mergeCell ref="AG74:AJ74"/>
    <mergeCell ref="AK74:AN74"/>
    <mergeCell ref="AO74:AR74"/>
    <mergeCell ref="AS74:AV74"/>
    <mergeCell ref="AW74:AZ74"/>
    <mergeCell ref="B75:N75"/>
    <mergeCell ref="O75:P75"/>
    <mergeCell ref="Q75:T75"/>
    <mergeCell ref="U75:X75"/>
    <mergeCell ref="Y75:AB75"/>
    <mergeCell ref="AK73:AN73"/>
    <mergeCell ref="AO73:AR73"/>
    <mergeCell ref="AS73:AV73"/>
    <mergeCell ref="AW73:AZ73"/>
    <mergeCell ref="B74:N74"/>
    <mergeCell ref="O74:P74"/>
    <mergeCell ref="Q74:T74"/>
    <mergeCell ref="U74:X74"/>
    <mergeCell ref="Y74:AB74"/>
    <mergeCell ref="AC74:AF74"/>
    <mergeCell ref="B72:N73"/>
    <mergeCell ref="O72:P73"/>
    <mergeCell ref="Q72:AB72"/>
    <mergeCell ref="AC72:AN72"/>
    <mergeCell ref="AO72:AZ72"/>
    <mergeCell ref="Q73:T73"/>
    <mergeCell ref="U73:X73"/>
    <mergeCell ref="Y73:AB73"/>
    <mergeCell ref="AC73:AF73"/>
    <mergeCell ref="AG73:AJ73"/>
    <mergeCell ref="AG68:AJ68"/>
    <mergeCell ref="AK68:AN68"/>
    <mergeCell ref="AO68:AR68"/>
    <mergeCell ref="AS68:AV68"/>
    <mergeCell ref="AW68:AZ68"/>
    <mergeCell ref="B70:AZ70"/>
    <mergeCell ref="B68:N68"/>
    <mergeCell ref="O68:P68"/>
    <mergeCell ref="Q68:T68"/>
    <mergeCell ref="U68:X68"/>
    <mergeCell ref="Y68:AB68"/>
    <mergeCell ref="AC68:AF68"/>
    <mergeCell ref="AC67:AF67"/>
    <mergeCell ref="AG67:AJ67"/>
    <mergeCell ref="AK67:AN67"/>
    <mergeCell ref="AO67:AR67"/>
    <mergeCell ref="AS67:AV67"/>
    <mergeCell ref="AW67:AZ67"/>
    <mergeCell ref="AG66:AJ66"/>
    <mergeCell ref="AK66:AN66"/>
    <mergeCell ref="AO66:AR66"/>
    <mergeCell ref="AS66:AV66"/>
    <mergeCell ref="AW66:AZ66"/>
    <mergeCell ref="AC66:AF66"/>
    <mergeCell ref="B67:N67"/>
    <mergeCell ref="O67:P67"/>
    <mergeCell ref="Q67:T67"/>
    <mergeCell ref="U67:X67"/>
    <mergeCell ref="Y67:AB67"/>
    <mergeCell ref="B66:N66"/>
    <mergeCell ref="O66:P66"/>
    <mergeCell ref="Q66:T66"/>
    <mergeCell ref="U66:X66"/>
    <mergeCell ref="Y66:AB66"/>
    <mergeCell ref="AC65:AF65"/>
    <mergeCell ref="AG65:AJ65"/>
    <mergeCell ref="AK65:AN65"/>
    <mergeCell ref="AO65:AR65"/>
    <mergeCell ref="AS65:AV65"/>
    <mergeCell ref="AW65:AZ65"/>
    <mergeCell ref="AG64:AJ64"/>
    <mergeCell ref="AK64:AN64"/>
    <mergeCell ref="AO64:AR64"/>
    <mergeCell ref="AS64:AV64"/>
    <mergeCell ref="AW64:AZ64"/>
    <mergeCell ref="B65:N65"/>
    <mergeCell ref="O65:P65"/>
    <mergeCell ref="Q65:T65"/>
    <mergeCell ref="U65:X65"/>
    <mergeCell ref="Y65:AB65"/>
    <mergeCell ref="AK63:AN63"/>
    <mergeCell ref="AO63:AR63"/>
    <mergeCell ref="AS63:AV63"/>
    <mergeCell ref="AW63:AZ63"/>
    <mergeCell ref="B64:N64"/>
    <mergeCell ref="O64:P64"/>
    <mergeCell ref="Q64:T64"/>
    <mergeCell ref="U64:X64"/>
    <mergeCell ref="Y64:AB64"/>
    <mergeCell ref="AC64:AF64"/>
    <mergeCell ref="B62:N63"/>
    <mergeCell ref="O62:P63"/>
    <mergeCell ref="Q62:AB62"/>
    <mergeCell ref="AC62:AN62"/>
    <mergeCell ref="AO62:AZ62"/>
    <mergeCell ref="Q63:T63"/>
    <mergeCell ref="U63:X63"/>
    <mergeCell ref="Y63:AB63"/>
    <mergeCell ref="AC63:AF63"/>
    <mergeCell ref="AG63:AJ63"/>
    <mergeCell ref="AG58:AJ58"/>
    <mergeCell ref="AK58:AN58"/>
    <mergeCell ref="AO58:AR58"/>
    <mergeCell ref="AS58:AV58"/>
    <mergeCell ref="AW58:AZ58"/>
    <mergeCell ref="B60:AZ60"/>
    <mergeCell ref="B58:N58"/>
    <mergeCell ref="O58:P58"/>
    <mergeCell ref="Q58:T58"/>
    <mergeCell ref="U58:X58"/>
    <mergeCell ref="Y58:AB58"/>
    <mergeCell ref="AC58:AF58"/>
    <mergeCell ref="AC57:AF57"/>
    <mergeCell ref="AG57:AJ57"/>
    <mergeCell ref="AK57:AN57"/>
    <mergeCell ref="AO57:AR57"/>
    <mergeCell ref="AS57:AV57"/>
    <mergeCell ref="AW57:AZ57"/>
    <mergeCell ref="AG56:AJ56"/>
    <mergeCell ref="AK56:AN56"/>
    <mergeCell ref="AO56:AR56"/>
    <mergeCell ref="AS56:AV56"/>
    <mergeCell ref="AW56:AZ56"/>
    <mergeCell ref="AC56:AF56"/>
    <mergeCell ref="B57:N57"/>
    <mergeCell ref="O57:P57"/>
    <mergeCell ref="Q57:T57"/>
    <mergeCell ref="U57:X57"/>
    <mergeCell ref="Y57:AB57"/>
    <mergeCell ref="B56:N56"/>
    <mergeCell ref="O56:P56"/>
    <mergeCell ref="Q56:T56"/>
    <mergeCell ref="U56:X56"/>
    <mergeCell ref="Y56:AB56"/>
    <mergeCell ref="AC55:AF55"/>
    <mergeCell ref="AG55:AJ55"/>
    <mergeCell ref="AK55:AN55"/>
    <mergeCell ref="AO55:AR55"/>
    <mergeCell ref="AS55:AV55"/>
    <mergeCell ref="AW55:AZ55"/>
    <mergeCell ref="AG54:AJ54"/>
    <mergeCell ref="AK54:AN54"/>
    <mergeCell ref="AO54:AR54"/>
    <mergeCell ref="AS54:AV54"/>
    <mergeCell ref="AW54:AZ54"/>
    <mergeCell ref="B55:N55"/>
    <mergeCell ref="O55:P55"/>
    <mergeCell ref="Q55:T55"/>
    <mergeCell ref="U55:X55"/>
    <mergeCell ref="Y55:AB55"/>
    <mergeCell ref="AK53:AN53"/>
    <mergeCell ref="AO53:AR53"/>
    <mergeCell ref="AS53:AV53"/>
    <mergeCell ref="AW53:AZ53"/>
    <mergeCell ref="B54:N54"/>
    <mergeCell ref="O54:P54"/>
    <mergeCell ref="Q54:T54"/>
    <mergeCell ref="U54:X54"/>
    <mergeCell ref="Y54:AB54"/>
    <mergeCell ref="AC54:AF54"/>
    <mergeCell ref="B52:N53"/>
    <mergeCell ref="O52:P53"/>
    <mergeCell ref="Q52:AB52"/>
    <mergeCell ref="AC52:AN52"/>
    <mergeCell ref="AO52:AZ52"/>
    <mergeCell ref="Q53:T53"/>
    <mergeCell ref="U53:X53"/>
    <mergeCell ref="Y53:AB53"/>
    <mergeCell ref="AC53:AF53"/>
    <mergeCell ref="AG53:AJ53"/>
    <mergeCell ref="AG48:AJ48"/>
    <mergeCell ref="AK48:AN48"/>
    <mergeCell ref="AO48:AR48"/>
    <mergeCell ref="AS48:AV48"/>
    <mergeCell ref="AW48:AZ48"/>
    <mergeCell ref="B50:AZ50"/>
    <mergeCell ref="B48:N48"/>
    <mergeCell ref="O48:P48"/>
    <mergeCell ref="Q48:T48"/>
    <mergeCell ref="U48:X48"/>
    <mergeCell ref="Y48:AB48"/>
    <mergeCell ref="AC48:AF48"/>
    <mergeCell ref="AC47:AF47"/>
    <mergeCell ref="AG47:AJ47"/>
    <mergeCell ref="AK47:AN47"/>
    <mergeCell ref="AO47:AR47"/>
    <mergeCell ref="AS47:AV47"/>
    <mergeCell ref="AW47:AZ47"/>
    <mergeCell ref="AG46:AJ46"/>
    <mergeCell ref="AK46:AN46"/>
    <mergeCell ref="AO46:AR46"/>
    <mergeCell ref="AS46:AV46"/>
    <mergeCell ref="AW46:AZ46"/>
    <mergeCell ref="AC46:AF46"/>
    <mergeCell ref="B47:N47"/>
    <mergeCell ref="O47:P47"/>
    <mergeCell ref="Q47:T47"/>
    <mergeCell ref="U47:X47"/>
    <mergeCell ref="Y47:AB47"/>
    <mergeCell ref="B46:N46"/>
    <mergeCell ref="O46:P46"/>
    <mergeCell ref="Q46:T46"/>
    <mergeCell ref="U46:X46"/>
    <mergeCell ref="Y46:AB46"/>
    <mergeCell ref="AC45:AF45"/>
    <mergeCell ref="AG45:AJ45"/>
    <mergeCell ref="AK45:AN45"/>
    <mergeCell ref="AO45:AR45"/>
    <mergeCell ref="AS45:AV45"/>
    <mergeCell ref="AW45:AZ45"/>
    <mergeCell ref="AG44:AJ44"/>
    <mergeCell ref="AK44:AN44"/>
    <mergeCell ref="AO44:AR44"/>
    <mergeCell ref="AS44:AV44"/>
    <mergeCell ref="AW44:AZ44"/>
    <mergeCell ref="B45:N45"/>
    <mergeCell ref="O45:P45"/>
    <mergeCell ref="Q45:T45"/>
    <mergeCell ref="U45:X45"/>
    <mergeCell ref="Y45:AB45"/>
    <mergeCell ref="AK43:AN43"/>
    <mergeCell ref="AO43:AR43"/>
    <mergeCell ref="AS43:AV43"/>
    <mergeCell ref="AW43:AZ43"/>
    <mergeCell ref="B44:N44"/>
    <mergeCell ref="O44:P44"/>
    <mergeCell ref="Q44:T44"/>
    <mergeCell ref="U44:X44"/>
    <mergeCell ref="Y44:AB44"/>
    <mergeCell ref="AC44:AF44"/>
    <mergeCell ref="B42:N43"/>
    <mergeCell ref="O42:P43"/>
    <mergeCell ref="Q42:AB42"/>
    <mergeCell ref="AC42:AN42"/>
    <mergeCell ref="AO42:AZ42"/>
    <mergeCell ref="Q43:T43"/>
    <mergeCell ref="U43:X43"/>
    <mergeCell ref="Y43:AB43"/>
    <mergeCell ref="AC43:AF43"/>
    <mergeCell ref="AG43:AJ43"/>
    <mergeCell ref="AG38:AJ38"/>
    <mergeCell ref="AK38:AN38"/>
    <mergeCell ref="AO38:AR38"/>
    <mergeCell ref="AS38:AV38"/>
    <mergeCell ref="AW38:AZ38"/>
    <mergeCell ref="B40:AZ40"/>
    <mergeCell ref="B38:N38"/>
    <mergeCell ref="O38:P38"/>
    <mergeCell ref="Q38:T38"/>
    <mergeCell ref="U38:X38"/>
    <mergeCell ref="Y38:AB38"/>
    <mergeCell ref="AC38:AF38"/>
    <mergeCell ref="AC37:AF37"/>
    <mergeCell ref="AG37:AJ37"/>
    <mergeCell ref="AK37:AN37"/>
    <mergeCell ref="AO37:AR37"/>
    <mergeCell ref="AS37:AV37"/>
    <mergeCell ref="AW37:AZ37"/>
    <mergeCell ref="AG36:AJ36"/>
    <mergeCell ref="AK36:AN36"/>
    <mergeCell ref="AO36:AR36"/>
    <mergeCell ref="AS36:AV36"/>
    <mergeCell ref="AW36:AZ36"/>
    <mergeCell ref="AC36:AF36"/>
    <mergeCell ref="B37:N37"/>
    <mergeCell ref="O37:P37"/>
    <mergeCell ref="Q37:T37"/>
    <mergeCell ref="U37:X37"/>
    <mergeCell ref="Y37:AB37"/>
    <mergeCell ref="B36:N36"/>
    <mergeCell ref="O36:P36"/>
    <mergeCell ref="Q36:T36"/>
    <mergeCell ref="U36:X36"/>
    <mergeCell ref="Y36:AB36"/>
    <mergeCell ref="AC35:AF35"/>
    <mergeCell ref="AG35:AJ35"/>
    <mergeCell ref="AK35:AN35"/>
    <mergeCell ref="AO35:AR35"/>
    <mergeCell ref="AS35:AV35"/>
    <mergeCell ref="AW35:AZ35"/>
    <mergeCell ref="AG34:AJ34"/>
    <mergeCell ref="AK34:AN34"/>
    <mergeCell ref="AO34:AR34"/>
    <mergeCell ref="AS34:AV34"/>
    <mergeCell ref="AW34:AZ34"/>
    <mergeCell ref="AC34:AF34"/>
    <mergeCell ref="B35:N35"/>
    <mergeCell ref="O35:P35"/>
    <mergeCell ref="Q35:T35"/>
    <mergeCell ref="U35:X35"/>
    <mergeCell ref="Y35:AB35"/>
    <mergeCell ref="B34:N34"/>
    <mergeCell ref="O34:P34"/>
    <mergeCell ref="Q34:T34"/>
    <mergeCell ref="U34:X34"/>
    <mergeCell ref="Y34:AB34"/>
    <mergeCell ref="AS30:AV30"/>
    <mergeCell ref="AW30:AZ30"/>
    <mergeCell ref="B33:N33"/>
    <mergeCell ref="O33:P33"/>
    <mergeCell ref="Q33:T33"/>
    <mergeCell ref="U33:X33"/>
    <mergeCell ref="Y33:AB33"/>
    <mergeCell ref="B32:N32"/>
    <mergeCell ref="O32:P32"/>
    <mergeCell ref="Q32:T32"/>
    <mergeCell ref="U32:X32"/>
    <mergeCell ref="Y32:AB32"/>
    <mergeCell ref="AC33:AF33"/>
    <mergeCell ref="AG33:AJ33"/>
    <mergeCell ref="AK33:AN33"/>
    <mergeCell ref="AO33:AR33"/>
    <mergeCell ref="AS33:AV33"/>
    <mergeCell ref="AW33:AZ33"/>
    <mergeCell ref="AG32:AJ32"/>
    <mergeCell ref="AK32:AN32"/>
    <mergeCell ref="AO32:AR32"/>
    <mergeCell ref="AS32:AV32"/>
    <mergeCell ref="AW32:AZ32"/>
    <mergeCell ref="AC32:AF32"/>
    <mergeCell ref="B31:N31"/>
    <mergeCell ref="O31:P31"/>
    <mergeCell ref="Q31:T31"/>
    <mergeCell ref="U31:X31"/>
    <mergeCell ref="Y31:AB31"/>
    <mergeCell ref="B27:AZ27"/>
    <mergeCell ref="B29:N30"/>
    <mergeCell ref="O29:P30"/>
    <mergeCell ref="Q29:AB29"/>
    <mergeCell ref="AC29:AN29"/>
    <mergeCell ref="AO29:AZ29"/>
    <mergeCell ref="Q30:T30"/>
    <mergeCell ref="U30:X30"/>
    <mergeCell ref="Y30:AB30"/>
    <mergeCell ref="AC30:AF30"/>
    <mergeCell ref="AC31:AF31"/>
    <mergeCell ref="AG31:AJ31"/>
    <mergeCell ref="AK31:AN31"/>
    <mergeCell ref="AO31:AR31"/>
    <mergeCell ref="AS31:AV31"/>
    <mergeCell ref="AW31:AZ31"/>
    <mergeCell ref="AG30:AJ30"/>
    <mergeCell ref="AK30:AN30"/>
    <mergeCell ref="AO30:AR30"/>
    <mergeCell ref="B26:AZ26"/>
    <mergeCell ref="B22:Y22"/>
    <mergeCell ref="Z22:AB22"/>
    <mergeCell ref="AC22:AJ22"/>
    <mergeCell ref="AK22:AR22"/>
    <mergeCell ref="AS22:AZ22"/>
    <mergeCell ref="B23:Y23"/>
    <mergeCell ref="Z23:AB23"/>
    <mergeCell ref="AC23:AJ23"/>
    <mergeCell ref="AK23:AR23"/>
    <mergeCell ref="AS23:AZ23"/>
    <mergeCell ref="B21:Y21"/>
    <mergeCell ref="Z21:AB21"/>
    <mergeCell ref="AC21:AJ21"/>
    <mergeCell ref="AK21:AR21"/>
    <mergeCell ref="AS21:AZ21"/>
    <mergeCell ref="B24:Y24"/>
    <mergeCell ref="Z24:AB24"/>
    <mergeCell ref="AC24:AJ24"/>
    <mergeCell ref="AK24:AR24"/>
    <mergeCell ref="AS24:AZ24"/>
    <mergeCell ref="B19:Y19"/>
    <mergeCell ref="Z19:AB19"/>
    <mergeCell ref="AC19:AJ19"/>
    <mergeCell ref="AK19:AR19"/>
    <mergeCell ref="AS19:AZ19"/>
    <mergeCell ref="B20:Y20"/>
    <mergeCell ref="Z20:AB20"/>
    <mergeCell ref="AC20:AJ20"/>
    <mergeCell ref="AK20:AR20"/>
    <mergeCell ref="AS20:AZ20"/>
    <mergeCell ref="B17:Y17"/>
    <mergeCell ref="Z17:AB17"/>
    <mergeCell ref="AC17:AJ17"/>
    <mergeCell ref="AK17:AR17"/>
    <mergeCell ref="AS17:AZ17"/>
    <mergeCell ref="B18:Y18"/>
    <mergeCell ref="Z18:AB18"/>
    <mergeCell ref="AC18:AJ18"/>
    <mergeCell ref="AK18:AR18"/>
    <mergeCell ref="AS18:AZ18"/>
    <mergeCell ref="B11:AS11"/>
    <mergeCell ref="B13:Y15"/>
    <mergeCell ref="Z13:AB15"/>
    <mergeCell ref="AC13:AZ13"/>
    <mergeCell ref="AC14:AJ15"/>
    <mergeCell ref="AK14:AR15"/>
    <mergeCell ref="AS14:AZ15"/>
    <mergeCell ref="B16:Y16"/>
    <mergeCell ref="Z16:AB16"/>
    <mergeCell ref="AC16:AJ16"/>
    <mergeCell ref="AK16:AR16"/>
    <mergeCell ref="AS16:AZ16"/>
    <mergeCell ref="AN1:AZ1"/>
    <mergeCell ref="A3:AZ4"/>
    <mergeCell ref="A6:K6"/>
    <mergeCell ref="L6:AZ6"/>
    <mergeCell ref="A7:K7"/>
    <mergeCell ref="L7:AZ7"/>
    <mergeCell ref="A8:K8"/>
    <mergeCell ref="L8:AZ8"/>
    <mergeCell ref="A9:K9"/>
  </mergeCells>
  <pageMargins left="0.23622047244094491" right="0.23622047244094491" top="0.74803149606299213" bottom="0.74803149606299213" header="0.31496062992125984" footer="0.31496062992125984"/>
  <pageSetup paperSize="9" scale="49" orientation="portrait" r:id="rId1"/>
</worksheet>
</file>

<file path=xl/worksheets/sheet6.xml><?xml version="1.0" encoding="utf-8"?>
<worksheet xmlns="http://schemas.openxmlformats.org/spreadsheetml/2006/main" xmlns:r="http://schemas.openxmlformats.org/officeDocument/2006/relationships">
  <sheetPr>
    <tabColor rgb="FFFF0000"/>
  </sheetPr>
  <dimension ref="A1:DM111"/>
  <sheetViews>
    <sheetView view="pageBreakPreview" zoomScale="60" zoomScaleNormal="85" workbookViewId="0">
      <selection activeCell="AO51" sqref="AO51"/>
    </sheetView>
  </sheetViews>
  <sheetFormatPr defaultColWidth="0.85546875" defaultRowHeight="15.75"/>
  <cols>
    <col min="1" max="52" width="3.85546875" style="16" customWidth="1"/>
    <col min="53" max="16384" width="0.85546875" style="16"/>
  </cols>
  <sheetData>
    <row r="1" spans="1:117" ht="15" customHeight="1"/>
    <row r="2" spans="1:117" ht="50.1" customHeight="1">
      <c r="A2" s="552" t="s">
        <v>985</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18"/>
    </row>
    <row r="3" spans="1:117" ht="15" customHeight="1"/>
    <row r="4" spans="1:117" ht="15" customHeight="1">
      <c r="A4" s="553" t="s">
        <v>254</v>
      </c>
      <c r="B4" s="553"/>
      <c r="C4" s="553"/>
      <c r="D4" s="553"/>
      <c r="E4" s="553"/>
      <c r="F4" s="553"/>
      <c r="G4" s="553"/>
      <c r="H4" s="553"/>
      <c r="I4" s="553"/>
      <c r="J4" s="553"/>
      <c r="K4" s="553"/>
      <c r="L4" s="677" t="s">
        <v>856</v>
      </c>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c r="AR4" s="677"/>
      <c r="AS4" s="677"/>
      <c r="AT4" s="677"/>
      <c r="AU4" s="677"/>
      <c r="AV4" s="677"/>
      <c r="AW4" s="677"/>
      <c r="AX4" s="677"/>
      <c r="AY4" s="677"/>
      <c r="AZ4" s="677"/>
      <c r="BA4" s="677"/>
      <c r="BB4" s="677"/>
      <c r="BC4" s="677"/>
      <c r="BD4" s="677"/>
      <c r="BE4" s="677"/>
      <c r="BF4" s="677"/>
      <c r="BG4" s="677"/>
      <c r="BH4" s="677"/>
      <c r="BI4" s="677"/>
      <c r="BJ4" s="677"/>
      <c r="BK4" s="677"/>
      <c r="BL4" s="677"/>
      <c r="BM4" s="677"/>
      <c r="BN4" s="677"/>
      <c r="BO4" s="677"/>
      <c r="BP4" s="677"/>
      <c r="BQ4" s="677"/>
      <c r="BR4" s="677"/>
      <c r="BS4" s="677"/>
      <c r="BT4" s="677"/>
      <c r="BU4" s="677"/>
      <c r="BV4" s="677"/>
      <c r="BW4" s="677"/>
      <c r="BX4" s="677"/>
      <c r="BY4" s="677"/>
      <c r="BZ4" s="677"/>
      <c r="CA4" s="677"/>
      <c r="CB4" s="677"/>
      <c r="CC4" s="677"/>
      <c r="CD4" s="677"/>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row>
    <row r="5" spans="1:117" ht="15" customHeight="1">
      <c r="A5" s="553" t="s">
        <v>255</v>
      </c>
      <c r="B5" s="553"/>
      <c r="C5" s="553"/>
      <c r="D5" s="553"/>
      <c r="E5" s="553"/>
      <c r="F5" s="553"/>
      <c r="G5" s="553"/>
      <c r="H5" s="553"/>
      <c r="I5" s="553"/>
      <c r="J5" s="553"/>
      <c r="K5" s="553"/>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555"/>
      <c r="AP5" s="555"/>
      <c r="AQ5" s="555"/>
      <c r="AR5" s="555"/>
      <c r="AS5" s="555"/>
      <c r="AT5" s="555"/>
      <c r="AU5" s="555"/>
      <c r="AV5" s="555"/>
      <c r="AW5" s="555"/>
      <c r="AX5" s="555"/>
      <c r="AY5" s="555"/>
      <c r="AZ5" s="555"/>
      <c r="BA5" s="20"/>
    </row>
    <row r="6" spans="1:117" ht="21.75" customHeight="1">
      <c r="A6" s="553"/>
      <c r="B6" s="553"/>
      <c r="C6" s="553"/>
      <c r="D6" s="553"/>
      <c r="E6" s="553"/>
      <c r="F6" s="553"/>
      <c r="G6" s="553"/>
      <c r="H6" s="553"/>
      <c r="I6" s="553"/>
      <c r="J6" s="553"/>
      <c r="K6" s="553"/>
      <c r="L6" s="676" t="s">
        <v>316</v>
      </c>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6"/>
      <c r="AN6" s="676"/>
      <c r="AO6" s="676"/>
      <c r="AP6" s="676"/>
      <c r="AQ6" s="676"/>
      <c r="AR6" s="676"/>
      <c r="AS6" s="676"/>
      <c r="AT6" s="676"/>
      <c r="AU6" s="676"/>
      <c r="AV6" s="676"/>
      <c r="AW6" s="676"/>
      <c r="AX6" s="676"/>
      <c r="AY6" s="676"/>
      <c r="AZ6" s="676"/>
      <c r="BA6" s="21"/>
    </row>
    <row r="7" spans="1:117" ht="15" customHeight="1">
      <c r="A7" s="553" t="s">
        <v>257</v>
      </c>
      <c r="B7" s="553"/>
      <c r="C7" s="553"/>
      <c r="D7" s="553"/>
      <c r="E7" s="553"/>
      <c r="F7" s="553"/>
      <c r="G7" s="553"/>
      <c r="H7" s="553"/>
      <c r="I7" s="553"/>
      <c r="J7" s="553"/>
      <c r="K7" s="553"/>
      <c r="L7" s="20" t="s">
        <v>258</v>
      </c>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row>
    <row r="8" spans="1:117" ht="15" customHeight="1"/>
    <row r="9" spans="1:117" s="22" customFormat="1" ht="18" customHeight="1">
      <c r="B9" s="557" t="s">
        <v>317</v>
      </c>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23"/>
      <c r="AU9" s="23"/>
      <c r="AV9" s="23"/>
      <c r="AW9" s="23"/>
      <c r="AX9" s="23"/>
      <c r="AY9" s="23"/>
      <c r="AZ9" s="23"/>
    </row>
    <row r="10" spans="1:117" s="22" customFormat="1" ht="8.1" customHeight="1"/>
    <row r="11" spans="1:117" s="22" customFormat="1" ht="24.95" customHeight="1">
      <c r="B11" s="558" t="s">
        <v>0</v>
      </c>
      <c r="C11" s="559"/>
      <c r="D11" s="559"/>
      <c r="E11" s="559"/>
      <c r="F11" s="559"/>
      <c r="G11" s="559"/>
      <c r="H11" s="559"/>
      <c r="I11" s="559"/>
      <c r="J11" s="559"/>
      <c r="K11" s="559"/>
      <c r="L11" s="559"/>
      <c r="M11" s="559"/>
      <c r="N11" s="559"/>
      <c r="O11" s="559"/>
      <c r="P11" s="559"/>
      <c r="Q11" s="559"/>
      <c r="R11" s="559"/>
      <c r="S11" s="559"/>
      <c r="T11" s="559"/>
      <c r="U11" s="559"/>
      <c r="V11" s="559"/>
      <c r="W11" s="559"/>
      <c r="X11" s="559"/>
      <c r="Y11" s="560"/>
      <c r="Z11" s="558" t="s">
        <v>260</v>
      </c>
      <c r="AA11" s="559"/>
      <c r="AB11" s="560"/>
      <c r="AC11" s="567" t="s">
        <v>261</v>
      </c>
      <c r="AD11" s="568"/>
      <c r="AE11" s="568"/>
      <c r="AF11" s="568"/>
      <c r="AG11" s="568"/>
      <c r="AH11" s="568"/>
      <c r="AI11" s="568"/>
      <c r="AJ11" s="568"/>
      <c r="AK11" s="568"/>
      <c r="AL11" s="568"/>
      <c r="AM11" s="568"/>
      <c r="AN11" s="568"/>
      <c r="AO11" s="568"/>
      <c r="AP11" s="568"/>
      <c r="AQ11" s="568"/>
      <c r="AR11" s="568"/>
      <c r="AS11" s="568"/>
      <c r="AT11" s="568"/>
      <c r="AU11" s="568"/>
      <c r="AV11" s="568"/>
      <c r="AW11" s="568"/>
      <c r="AX11" s="568"/>
      <c r="AY11" s="568"/>
      <c r="AZ11" s="569"/>
    </row>
    <row r="12" spans="1:117" s="22" customFormat="1" ht="24.95" customHeight="1">
      <c r="B12" s="561"/>
      <c r="C12" s="562"/>
      <c r="D12" s="562"/>
      <c r="E12" s="562"/>
      <c r="F12" s="562"/>
      <c r="G12" s="562"/>
      <c r="H12" s="562"/>
      <c r="I12" s="562"/>
      <c r="J12" s="562"/>
      <c r="K12" s="562"/>
      <c r="L12" s="562"/>
      <c r="M12" s="562"/>
      <c r="N12" s="562"/>
      <c r="O12" s="562"/>
      <c r="P12" s="562"/>
      <c r="Q12" s="562"/>
      <c r="R12" s="562"/>
      <c r="S12" s="562"/>
      <c r="T12" s="562"/>
      <c r="U12" s="562"/>
      <c r="V12" s="562"/>
      <c r="W12" s="562"/>
      <c r="X12" s="562"/>
      <c r="Y12" s="563"/>
      <c r="Z12" s="561"/>
      <c r="AA12" s="562"/>
      <c r="AB12" s="563"/>
      <c r="AC12" s="558" t="s">
        <v>982</v>
      </c>
      <c r="AD12" s="559"/>
      <c r="AE12" s="559"/>
      <c r="AF12" s="559"/>
      <c r="AG12" s="559"/>
      <c r="AH12" s="559"/>
      <c r="AI12" s="559"/>
      <c r="AJ12" s="560"/>
      <c r="AK12" s="570" t="s">
        <v>983</v>
      </c>
      <c r="AL12" s="570"/>
      <c r="AM12" s="570"/>
      <c r="AN12" s="570"/>
      <c r="AO12" s="570"/>
      <c r="AP12" s="570"/>
      <c r="AQ12" s="570"/>
      <c r="AR12" s="570"/>
      <c r="AS12" s="559" t="s">
        <v>984</v>
      </c>
      <c r="AT12" s="559"/>
      <c r="AU12" s="559"/>
      <c r="AV12" s="559"/>
      <c r="AW12" s="559"/>
      <c r="AX12" s="559"/>
      <c r="AY12" s="559"/>
      <c r="AZ12" s="560"/>
    </row>
    <row r="13" spans="1:117" s="22" customFormat="1" ht="24.95" customHeight="1">
      <c r="B13" s="564"/>
      <c r="C13" s="565"/>
      <c r="D13" s="565"/>
      <c r="E13" s="565"/>
      <c r="F13" s="565"/>
      <c r="G13" s="565"/>
      <c r="H13" s="565"/>
      <c r="I13" s="565"/>
      <c r="J13" s="565"/>
      <c r="K13" s="565"/>
      <c r="L13" s="565"/>
      <c r="M13" s="565"/>
      <c r="N13" s="565"/>
      <c r="O13" s="565"/>
      <c r="P13" s="565"/>
      <c r="Q13" s="565"/>
      <c r="R13" s="565"/>
      <c r="S13" s="565"/>
      <c r="T13" s="565"/>
      <c r="U13" s="565"/>
      <c r="V13" s="565"/>
      <c r="W13" s="565"/>
      <c r="X13" s="565"/>
      <c r="Y13" s="566"/>
      <c r="Z13" s="564"/>
      <c r="AA13" s="565"/>
      <c r="AB13" s="566"/>
      <c r="AC13" s="564"/>
      <c r="AD13" s="565"/>
      <c r="AE13" s="565"/>
      <c r="AF13" s="565"/>
      <c r="AG13" s="565"/>
      <c r="AH13" s="565"/>
      <c r="AI13" s="565"/>
      <c r="AJ13" s="566"/>
      <c r="AK13" s="570"/>
      <c r="AL13" s="570"/>
      <c r="AM13" s="570"/>
      <c r="AN13" s="570"/>
      <c r="AO13" s="570"/>
      <c r="AP13" s="570"/>
      <c r="AQ13" s="570"/>
      <c r="AR13" s="570"/>
      <c r="AS13" s="565"/>
      <c r="AT13" s="565"/>
      <c r="AU13" s="565"/>
      <c r="AV13" s="565"/>
      <c r="AW13" s="565"/>
      <c r="AX13" s="565"/>
      <c r="AY13" s="565"/>
      <c r="AZ13" s="566"/>
    </row>
    <row r="14" spans="1:117" s="24" customFormat="1" ht="15" customHeight="1" thickBot="1">
      <c r="B14" s="571">
        <v>1</v>
      </c>
      <c r="C14" s="572"/>
      <c r="D14" s="572"/>
      <c r="E14" s="572"/>
      <c r="F14" s="572"/>
      <c r="G14" s="572"/>
      <c r="H14" s="572"/>
      <c r="I14" s="572"/>
      <c r="J14" s="572"/>
      <c r="K14" s="572"/>
      <c r="L14" s="572"/>
      <c r="M14" s="572"/>
      <c r="N14" s="572"/>
      <c r="O14" s="572"/>
      <c r="P14" s="572"/>
      <c r="Q14" s="572"/>
      <c r="R14" s="572"/>
      <c r="S14" s="572"/>
      <c r="T14" s="572"/>
      <c r="U14" s="572"/>
      <c r="V14" s="572"/>
      <c r="W14" s="572"/>
      <c r="X14" s="572"/>
      <c r="Y14" s="573"/>
      <c r="Z14" s="574" t="s">
        <v>6</v>
      </c>
      <c r="AA14" s="575"/>
      <c r="AB14" s="576"/>
      <c r="AC14" s="577" t="s">
        <v>7</v>
      </c>
      <c r="AD14" s="578"/>
      <c r="AE14" s="578"/>
      <c r="AF14" s="578"/>
      <c r="AG14" s="578"/>
      <c r="AH14" s="578"/>
      <c r="AI14" s="578"/>
      <c r="AJ14" s="579"/>
      <c r="AK14" s="577" t="s">
        <v>8</v>
      </c>
      <c r="AL14" s="578"/>
      <c r="AM14" s="578"/>
      <c r="AN14" s="578"/>
      <c r="AO14" s="578"/>
      <c r="AP14" s="578"/>
      <c r="AQ14" s="578"/>
      <c r="AR14" s="579"/>
      <c r="AS14" s="577" t="s">
        <v>9</v>
      </c>
      <c r="AT14" s="578"/>
      <c r="AU14" s="578"/>
      <c r="AV14" s="578"/>
      <c r="AW14" s="578"/>
      <c r="AX14" s="578"/>
      <c r="AY14" s="578"/>
      <c r="AZ14" s="579"/>
    </row>
    <row r="15" spans="1:117" s="20" customFormat="1" ht="31.5" customHeight="1">
      <c r="B15" s="580" t="s">
        <v>318</v>
      </c>
      <c r="C15" s="581"/>
      <c r="D15" s="581"/>
      <c r="E15" s="581"/>
      <c r="F15" s="581"/>
      <c r="G15" s="581"/>
      <c r="H15" s="581"/>
      <c r="I15" s="581"/>
      <c r="J15" s="581"/>
      <c r="K15" s="581"/>
      <c r="L15" s="581"/>
      <c r="M15" s="581"/>
      <c r="N15" s="581"/>
      <c r="O15" s="581"/>
      <c r="P15" s="581"/>
      <c r="Q15" s="581"/>
      <c r="R15" s="581"/>
      <c r="S15" s="581"/>
      <c r="T15" s="581"/>
      <c r="U15" s="581"/>
      <c r="V15" s="581"/>
      <c r="W15" s="581"/>
      <c r="X15" s="581"/>
      <c r="Y15" s="582"/>
      <c r="Z15" s="583" t="s">
        <v>266</v>
      </c>
      <c r="AA15" s="584"/>
      <c r="AB15" s="585"/>
      <c r="AC15" s="586">
        <v>23901744.800000001</v>
      </c>
      <c r="AD15" s="587"/>
      <c r="AE15" s="587"/>
      <c r="AF15" s="587"/>
      <c r="AG15" s="587"/>
      <c r="AH15" s="587"/>
      <c r="AI15" s="587"/>
      <c r="AJ15" s="588"/>
      <c r="AK15" s="678">
        <f>AC15</f>
        <v>23901744.800000001</v>
      </c>
      <c r="AL15" s="679"/>
      <c r="AM15" s="679"/>
      <c r="AN15" s="679"/>
      <c r="AO15" s="679"/>
      <c r="AP15" s="679"/>
      <c r="AQ15" s="679"/>
      <c r="AR15" s="680"/>
      <c r="AS15" s="586">
        <f>AC15</f>
        <v>23901744.800000001</v>
      </c>
      <c r="AT15" s="587"/>
      <c r="AU15" s="587"/>
      <c r="AV15" s="587"/>
      <c r="AW15" s="587"/>
      <c r="AX15" s="587"/>
      <c r="AY15" s="587"/>
      <c r="AZ15" s="589"/>
    </row>
    <row r="16" spans="1:117" s="20" customFormat="1" ht="33.75" customHeight="1">
      <c r="B16" s="580" t="s">
        <v>319</v>
      </c>
      <c r="C16" s="581"/>
      <c r="D16" s="581"/>
      <c r="E16" s="581"/>
      <c r="F16" s="581"/>
      <c r="G16" s="581"/>
      <c r="H16" s="581"/>
      <c r="I16" s="581"/>
      <c r="J16" s="581"/>
      <c r="K16" s="581"/>
      <c r="L16" s="581"/>
      <c r="M16" s="581"/>
      <c r="N16" s="581"/>
      <c r="O16" s="581"/>
      <c r="P16" s="581"/>
      <c r="Q16" s="581"/>
      <c r="R16" s="581"/>
      <c r="S16" s="581"/>
      <c r="T16" s="581"/>
      <c r="U16" s="581"/>
      <c r="V16" s="581"/>
      <c r="W16" s="581"/>
      <c r="X16" s="581"/>
      <c r="Y16" s="582"/>
      <c r="Z16" s="591" t="s">
        <v>268</v>
      </c>
      <c r="AA16" s="592"/>
      <c r="AB16" s="593"/>
      <c r="AC16" s="567"/>
      <c r="AD16" s="568"/>
      <c r="AE16" s="568"/>
      <c r="AF16" s="568"/>
      <c r="AG16" s="568"/>
      <c r="AH16" s="568"/>
      <c r="AI16" s="568"/>
      <c r="AJ16" s="569"/>
      <c r="AK16" s="567"/>
      <c r="AL16" s="568"/>
      <c r="AM16" s="568"/>
      <c r="AN16" s="568"/>
      <c r="AO16" s="568"/>
      <c r="AP16" s="568"/>
      <c r="AQ16" s="568"/>
      <c r="AR16" s="569"/>
      <c r="AS16" s="567"/>
      <c r="AT16" s="568"/>
      <c r="AU16" s="568"/>
      <c r="AV16" s="568"/>
      <c r="AW16" s="568"/>
      <c r="AX16" s="568"/>
      <c r="AY16" s="568"/>
      <c r="AZ16" s="594"/>
    </row>
    <row r="17" spans="1:58" s="20" customFormat="1" ht="33" customHeight="1">
      <c r="B17" s="580" t="s">
        <v>320</v>
      </c>
      <c r="C17" s="581"/>
      <c r="D17" s="581"/>
      <c r="E17" s="581"/>
      <c r="F17" s="581"/>
      <c r="G17" s="581"/>
      <c r="H17" s="581"/>
      <c r="I17" s="581"/>
      <c r="J17" s="581"/>
      <c r="K17" s="581"/>
      <c r="L17" s="581"/>
      <c r="M17" s="581"/>
      <c r="N17" s="581"/>
      <c r="O17" s="581"/>
      <c r="P17" s="581"/>
      <c r="Q17" s="581"/>
      <c r="R17" s="581"/>
      <c r="S17" s="581"/>
      <c r="T17" s="581"/>
      <c r="U17" s="581"/>
      <c r="V17" s="581"/>
      <c r="W17" s="581"/>
      <c r="X17" s="581"/>
      <c r="Y17" s="582"/>
      <c r="Z17" s="591" t="s">
        <v>270</v>
      </c>
      <c r="AA17" s="592"/>
      <c r="AB17" s="593"/>
      <c r="AC17" s="567">
        <v>4772699.8499999996</v>
      </c>
      <c r="AD17" s="568"/>
      <c r="AE17" s="568"/>
      <c r="AF17" s="568"/>
      <c r="AG17" s="568"/>
      <c r="AH17" s="568"/>
      <c r="AI17" s="568"/>
      <c r="AJ17" s="569"/>
      <c r="AK17" s="567">
        <f>AC17</f>
        <v>4772699.8499999996</v>
      </c>
      <c r="AL17" s="568"/>
      <c r="AM17" s="568"/>
      <c r="AN17" s="568"/>
      <c r="AO17" s="568"/>
      <c r="AP17" s="568"/>
      <c r="AQ17" s="568"/>
      <c r="AR17" s="569"/>
      <c r="AS17" s="567">
        <f>AC17</f>
        <v>4772699.8499999996</v>
      </c>
      <c r="AT17" s="568"/>
      <c r="AU17" s="568"/>
      <c r="AV17" s="568"/>
      <c r="AW17" s="568"/>
      <c r="AX17" s="568"/>
      <c r="AY17" s="568"/>
      <c r="AZ17" s="594"/>
    </row>
    <row r="18" spans="1:58" s="20" customFormat="1" ht="54.75" customHeight="1">
      <c r="B18" s="681" t="s">
        <v>321</v>
      </c>
      <c r="C18" s="682"/>
      <c r="D18" s="682"/>
      <c r="E18" s="682"/>
      <c r="F18" s="682"/>
      <c r="G18" s="682"/>
      <c r="H18" s="682"/>
      <c r="I18" s="682"/>
      <c r="J18" s="682"/>
      <c r="K18" s="682"/>
      <c r="L18" s="682"/>
      <c r="M18" s="682"/>
      <c r="N18" s="682"/>
      <c r="O18" s="682"/>
      <c r="P18" s="682"/>
      <c r="Q18" s="682"/>
      <c r="R18" s="682"/>
      <c r="S18" s="682"/>
      <c r="T18" s="682"/>
      <c r="U18" s="682"/>
      <c r="V18" s="682"/>
      <c r="W18" s="682"/>
      <c r="X18" s="682"/>
      <c r="Y18" s="683"/>
      <c r="Z18" s="684" t="s">
        <v>272</v>
      </c>
      <c r="AA18" s="685"/>
      <c r="AB18" s="686"/>
      <c r="AC18" s="653"/>
      <c r="AD18" s="654"/>
      <c r="AE18" s="654"/>
      <c r="AF18" s="654"/>
      <c r="AG18" s="654"/>
      <c r="AH18" s="654"/>
      <c r="AI18" s="654"/>
      <c r="AJ18" s="655"/>
      <c r="AK18" s="653"/>
      <c r="AL18" s="654"/>
      <c r="AM18" s="654"/>
      <c r="AN18" s="654"/>
      <c r="AO18" s="654"/>
      <c r="AP18" s="654"/>
      <c r="AQ18" s="654"/>
      <c r="AR18" s="655"/>
      <c r="AS18" s="653"/>
      <c r="AT18" s="654"/>
      <c r="AU18" s="654"/>
      <c r="AV18" s="654"/>
      <c r="AW18" s="654"/>
      <c r="AX18" s="654"/>
      <c r="AY18" s="654"/>
      <c r="AZ18" s="665"/>
    </row>
    <row r="19" spans="1:58" s="20" customFormat="1" ht="30" customHeight="1">
      <c r="B19" s="687" t="s">
        <v>322</v>
      </c>
      <c r="C19" s="688"/>
      <c r="D19" s="688"/>
      <c r="E19" s="688"/>
      <c r="F19" s="688"/>
      <c r="G19" s="688"/>
      <c r="H19" s="688"/>
      <c r="I19" s="688"/>
      <c r="J19" s="688"/>
      <c r="K19" s="688"/>
      <c r="L19" s="688"/>
      <c r="M19" s="688"/>
      <c r="N19" s="688"/>
      <c r="O19" s="688"/>
      <c r="P19" s="688"/>
      <c r="Q19" s="688"/>
      <c r="R19" s="688"/>
      <c r="S19" s="688"/>
      <c r="T19" s="688"/>
      <c r="U19" s="688"/>
      <c r="V19" s="688"/>
      <c r="W19" s="688"/>
      <c r="X19" s="688"/>
      <c r="Y19" s="689"/>
      <c r="Z19" s="684" t="s">
        <v>274</v>
      </c>
      <c r="AA19" s="685"/>
      <c r="AB19" s="686"/>
      <c r="AC19" s="653"/>
      <c r="AD19" s="654"/>
      <c r="AE19" s="654"/>
      <c r="AF19" s="654"/>
      <c r="AG19" s="654"/>
      <c r="AH19" s="654"/>
      <c r="AI19" s="654"/>
      <c r="AJ19" s="655"/>
      <c r="AK19" s="653"/>
      <c r="AL19" s="654"/>
      <c r="AM19" s="654"/>
      <c r="AN19" s="654"/>
      <c r="AO19" s="654"/>
      <c r="AP19" s="654"/>
      <c r="AQ19" s="654"/>
      <c r="AR19" s="655"/>
      <c r="AS19" s="653"/>
      <c r="AT19" s="654"/>
      <c r="AU19" s="654"/>
      <c r="AV19" s="654"/>
      <c r="AW19" s="654"/>
      <c r="AX19" s="654"/>
      <c r="AY19" s="654"/>
      <c r="AZ19" s="665"/>
    </row>
    <row r="20" spans="1:58" s="20" customFormat="1" ht="24" customHeight="1">
      <c r="B20" s="687" t="s">
        <v>323</v>
      </c>
      <c r="C20" s="688"/>
      <c r="D20" s="688"/>
      <c r="E20" s="688"/>
      <c r="F20" s="688"/>
      <c r="G20" s="688"/>
      <c r="H20" s="688"/>
      <c r="I20" s="688"/>
      <c r="J20" s="688"/>
      <c r="K20" s="688"/>
      <c r="L20" s="688"/>
      <c r="M20" s="688"/>
      <c r="N20" s="688"/>
      <c r="O20" s="688"/>
      <c r="P20" s="688"/>
      <c r="Q20" s="688"/>
      <c r="R20" s="688"/>
      <c r="S20" s="688"/>
      <c r="T20" s="688"/>
      <c r="U20" s="688"/>
      <c r="V20" s="688"/>
      <c r="W20" s="688"/>
      <c r="X20" s="688"/>
      <c r="Y20" s="689"/>
      <c r="Z20" s="684" t="s">
        <v>276</v>
      </c>
      <c r="AA20" s="685"/>
      <c r="AB20" s="686"/>
      <c r="AC20" s="653">
        <v>150684.91</v>
      </c>
      <c r="AD20" s="654"/>
      <c r="AE20" s="654"/>
      <c r="AF20" s="654"/>
      <c r="AG20" s="654"/>
      <c r="AH20" s="654"/>
      <c r="AI20" s="654"/>
      <c r="AJ20" s="655"/>
      <c r="AK20" s="653">
        <f>AC20</f>
        <v>150684.91</v>
      </c>
      <c r="AL20" s="654"/>
      <c r="AM20" s="654"/>
      <c r="AN20" s="654"/>
      <c r="AO20" s="654"/>
      <c r="AP20" s="654"/>
      <c r="AQ20" s="654"/>
      <c r="AR20" s="655"/>
      <c r="AS20" s="653">
        <f>AC20</f>
        <v>150684.91</v>
      </c>
      <c r="AT20" s="654"/>
      <c r="AU20" s="654"/>
      <c r="AV20" s="654"/>
      <c r="AW20" s="654"/>
      <c r="AX20" s="654"/>
      <c r="AY20" s="654"/>
      <c r="AZ20" s="665"/>
    </row>
    <row r="21" spans="1:58" s="20" customFormat="1" ht="18" customHeight="1" thickBot="1">
      <c r="B21" s="595" t="s">
        <v>279</v>
      </c>
      <c r="C21" s="596"/>
      <c r="D21" s="596"/>
      <c r="E21" s="596"/>
      <c r="F21" s="596"/>
      <c r="G21" s="596"/>
      <c r="H21" s="596"/>
      <c r="I21" s="596"/>
      <c r="J21" s="596"/>
      <c r="K21" s="596"/>
      <c r="L21" s="596"/>
      <c r="M21" s="596"/>
      <c r="N21" s="596"/>
      <c r="O21" s="596"/>
      <c r="P21" s="596"/>
      <c r="Q21" s="596"/>
      <c r="R21" s="596"/>
      <c r="S21" s="596"/>
      <c r="T21" s="596"/>
      <c r="U21" s="596"/>
      <c r="V21" s="596"/>
      <c r="W21" s="596"/>
      <c r="X21" s="596"/>
      <c r="Y21" s="597"/>
      <c r="Z21" s="598" t="s">
        <v>280</v>
      </c>
      <c r="AA21" s="599"/>
      <c r="AB21" s="600"/>
      <c r="AC21" s="601">
        <f>AC15+AC17+AC20</f>
        <v>28825129.559999999</v>
      </c>
      <c r="AD21" s="602"/>
      <c r="AE21" s="602"/>
      <c r="AF21" s="602"/>
      <c r="AG21" s="602"/>
      <c r="AH21" s="602"/>
      <c r="AI21" s="602"/>
      <c r="AJ21" s="603"/>
      <c r="AK21" s="690">
        <f>AC21</f>
        <v>28825129.559999999</v>
      </c>
      <c r="AL21" s="602"/>
      <c r="AM21" s="602"/>
      <c r="AN21" s="602"/>
      <c r="AO21" s="602"/>
      <c r="AP21" s="602"/>
      <c r="AQ21" s="602"/>
      <c r="AR21" s="603"/>
      <c r="AS21" s="601">
        <f>AC21</f>
        <v>28825129.559999999</v>
      </c>
      <c r="AT21" s="602"/>
      <c r="AU21" s="602"/>
      <c r="AV21" s="602"/>
      <c r="AW21" s="602"/>
      <c r="AX21" s="602"/>
      <c r="AY21" s="602"/>
      <c r="AZ21" s="603"/>
    </row>
    <row r="22" spans="1:58" s="22" customFormat="1" ht="15" customHeight="1">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row>
    <row r="23" spans="1:58" s="22" customFormat="1" ht="18" customHeight="1">
      <c r="B23" s="605" t="s">
        <v>324</v>
      </c>
      <c r="C23" s="605"/>
      <c r="D23" s="605"/>
      <c r="E23" s="605"/>
      <c r="F23" s="605"/>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605"/>
      <c r="AH23" s="605"/>
      <c r="AI23" s="605"/>
      <c r="AJ23" s="605"/>
      <c r="AK23" s="605"/>
      <c r="AL23" s="605"/>
      <c r="AM23" s="605"/>
      <c r="AN23" s="605"/>
      <c r="AO23" s="605"/>
      <c r="AP23" s="605"/>
      <c r="AQ23" s="605"/>
      <c r="AR23" s="605"/>
      <c r="AS23" s="605"/>
      <c r="AT23" s="605"/>
      <c r="AU23" s="605"/>
      <c r="AV23" s="605"/>
      <c r="AW23" s="605"/>
      <c r="AX23" s="605"/>
      <c r="AY23" s="605"/>
      <c r="AZ23" s="605"/>
    </row>
    <row r="24" spans="1:58" s="22" customFormat="1" ht="18" customHeight="1">
      <c r="B24" s="557" t="s">
        <v>325</v>
      </c>
      <c r="C24" s="628"/>
      <c r="D24" s="628"/>
      <c r="E24" s="628"/>
      <c r="F24" s="628"/>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28"/>
      <c r="AL24" s="628"/>
      <c r="AM24" s="628"/>
      <c r="AN24" s="628"/>
      <c r="AO24" s="628"/>
      <c r="AP24" s="628"/>
      <c r="AQ24" s="628"/>
      <c r="AR24" s="628"/>
      <c r="AS24" s="628"/>
      <c r="AT24" s="628"/>
      <c r="AU24" s="628"/>
      <c r="AV24" s="628"/>
      <c r="AW24" s="628"/>
      <c r="AX24" s="628"/>
      <c r="AY24" s="628"/>
      <c r="AZ24" s="628"/>
    </row>
    <row r="25" spans="1:58" s="22" customFormat="1" ht="8.1" customHeight="1">
      <c r="B25" s="44"/>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row>
    <row r="26" spans="1:58" s="26" customFormat="1" ht="50.1" customHeight="1">
      <c r="B26" s="570" t="s">
        <v>326</v>
      </c>
      <c r="C26" s="570"/>
      <c r="D26" s="570"/>
      <c r="E26" s="570"/>
      <c r="F26" s="570"/>
      <c r="G26" s="570"/>
      <c r="H26" s="570"/>
      <c r="I26" s="570"/>
      <c r="J26" s="570"/>
      <c r="K26" s="570"/>
      <c r="L26" s="570"/>
      <c r="M26" s="570"/>
      <c r="N26" s="570"/>
      <c r="O26" s="559" t="s">
        <v>1</v>
      </c>
      <c r="P26" s="560"/>
      <c r="Q26" s="567" t="s">
        <v>327</v>
      </c>
      <c r="R26" s="568"/>
      <c r="S26" s="568"/>
      <c r="T26" s="568"/>
      <c r="U26" s="568"/>
      <c r="V26" s="568"/>
      <c r="W26" s="568"/>
      <c r="X26" s="568"/>
      <c r="Y26" s="568"/>
      <c r="Z26" s="568"/>
      <c r="AA26" s="568"/>
      <c r="AB26" s="569"/>
      <c r="AC26" s="567" t="s">
        <v>328</v>
      </c>
      <c r="AD26" s="568"/>
      <c r="AE26" s="568"/>
      <c r="AF26" s="568"/>
      <c r="AG26" s="568"/>
      <c r="AH26" s="568"/>
      <c r="AI26" s="568"/>
      <c r="AJ26" s="568"/>
      <c r="AK26" s="568"/>
      <c r="AL26" s="568"/>
      <c r="AM26" s="568"/>
      <c r="AN26" s="569"/>
      <c r="AO26" s="567" t="s">
        <v>286</v>
      </c>
      <c r="AP26" s="568"/>
      <c r="AQ26" s="568"/>
      <c r="AR26" s="568"/>
      <c r="AS26" s="568"/>
      <c r="AT26" s="568"/>
      <c r="AU26" s="568"/>
      <c r="AV26" s="568"/>
      <c r="AW26" s="568"/>
      <c r="AX26" s="568"/>
      <c r="AY26" s="568"/>
      <c r="AZ26" s="569"/>
      <c r="BA26" s="27"/>
      <c r="BB26" s="27"/>
      <c r="BC26" s="27"/>
      <c r="BD26" s="27"/>
      <c r="BE26" s="27"/>
      <c r="BF26" s="27"/>
    </row>
    <row r="27" spans="1:58" s="26" customFormat="1" ht="81.75" customHeight="1">
      <c r="B27" s="570"/>
      <c r="C27" s="570"/>
      <c r="D27" s="570"/>
      <c r="E27" s="570"/>
      <c r="F27" s="570"/>
      <c r="G27" s="570"/>
      <c r="H27" s="570"/>
      <c r="I27" s="570"/>
      <c r="J27" s="570"/>
      <c r="K27" s="570"/>
      <c r="L27" s="570"/>
      <c r="M27" s="570"/>
      <c r="N27" s="570"/>
      <c r="O27" s="565"/>
      <c r="P27" s="566"/>
      <c r="Q27" s="567" t="s">
        <v>287</v>
      </c>
      <c r="R27" s="568"/>
      <c r="S27" s="568"/>
      <c r="T27" s="569"/>
      <c r="U27" s="567" t="s">
        <v>288</v>
      </c>
      <c r="V27" s="568"/>
      <c r="W27" s="568"/>
      <c r="X27" s="569"/>
      <c r="Y27" s="567" t="s">
        <v>289</v>
      </c>
      <c r="Z27" s="568"/>
      <c r="AA27" s="568"/>
      <c r="AB27" s="569"/>
      <c r="AC27" s="567" t="s">
        <v>287</v>
      </c>
      <c r="AD27" s="568"/>
      <c r="AE27" s="568"/>
      <c r="AF27" s="569"/>
      <c r="AG27" s="567" t="s">
        <v>288</v>
      </c>
      <c r="AH27" s="568"/>
      <c r="AI27" s="568"/>
      <c r="AJ27" s="569"/>
      <c r="AK27" s="567" t="s">
        <v>289</v>
      </c>
      <c r="AL27" s="568"/>
      <c r="AM27" s="568"/>
      <c r="AN27" s="569"/>
      <c r="AO27" s="567" t="s">
        <v>287</v>
      </c>
      <c r="AP27" s="568"/>
      <c r="AQ27" s="568"/>
      <c r="AR27" s="569"/>
      <c r="AS27" s="567" t="s">
        <v>288</v>
      </c>
      <c r="AT27" s="568"/>
      <c r="AU27" s="568"/>
      <c r="AV27" s="569"/>
      <c r="AW27" s="567" t="s">
        <v>289</v>
      </c>
      <c r="AX27" s="568"/>
      <c r="AY27" s="568"/>
      <c r="AZ27" s="569"/>
      <c r="BA27" s="28"/>
      <c r="BB27" s="28"/>
      <c r="BC27" s="28"/>
      <c r="BD27" s="27"/>
      <c r="BE27" s="27"/>
      <c r="BF27" s="27"/>
    </row>
    <row r="28" spans="1:58" s="26" customFormat="1" ht="16.5" thickBot="1">
      <c r="B28" s="606">
        <v>1</v>
      </c>
      <c r="C28" s="606"/>
      <c r="D28" s="606"/>
      <c r="E28" s="606"/>
      <c r="F28" s="606"/>
      <c r="G28" s="606"/>
      <c r="H28" s="606"/>
      <c r="I28" s="606"/>
      <c r="J28" s="606"/>
      <c r="K28" s="606"/>
      <c r="L28" s="606"/>
      <c r="M28" s="606"/>
      <c r="N28" s="606"/>
      <c r="O28" s="607">
        <v>2</v>
      </c>
      <c r="P28" s="608"/>
      <c r="Q28" s="558">
        <v>3</v>
      </c>
      <c r="R28" s="559"/>
      <c r="S28" s="559"/>
      <c r="T28" s="560"/>
      <c r="U28" s="558">
        <v>4</v>
      </c>
      <c r="V28" s="559"/>
      <c r="W28" s="559"/>
      <c r="X28" s="560"/>
      <c r="Y28" s="558">
        <v>5</v>
      </c>
      <c r="Z28" s="559"/>
      <c r="AA28" s="559"/>
      <c r="AB28" s="560"/>
      <c r="AC28" s="558">
        <v>6</v>
      </c>
      <c r="AD28" s="559"/>
      <c r="AE28" s="559"/>
      <c r="AF28" s="560"/>
      <c r="AG28" s="558">
        <v>7</v>
      </c>
      <c r="AH28" s="559"/>
      <c r="AI28" s="559"/>
      <c r="AJ28" s="560"/>
      <c r="AK28" s="558">
        <v>8</v>
      </c>
      <c r="AL28" s="559"/>
      <c r="AM28" s="559"/>
      <c r="AN28" s="560"/>
      <c r="AO28" s="601">
        <v>9</v>
      </c>
      <c r="AP28" s="602"/>
      <c r="AQ28" s="602"/>
      <c r="AR28" s="603"/>
      <c r="AS28" s="601">
        <v>10</v>
      </c>
      <c r="AT28" s="602"/>
      <c r="AU28" s="602"/>
      <c r="AV28" s="603"/>
      <c r="AW28" s="601">
        <v>11</v>
      </c>
      <c r="AX28" s="602"/>
      <c r="AY28" s="602"/>
      <c r="AZ28" s="603"/>
      <c r="BA28" s="24"/>
      <c r="BB28" s="24"/>
      <c r="BC28" s="24"/>
      <c r="BD28" s="24"/>
      <c r="BE28" s="24"/>
      <c r="BF28" s="24"/>
    </row>
    <row r="29" spans="1:58" s="26" customFormat="1" ht="18" customHeight="1">
      <c r="B29" s="616"/>
      <c r="C29" s="617"/>
      <c r="D29" s="617"/>
      <c r="E29" s="617"/>
      <c r="F29" s="617"/>
      <c r="G29" s="617"/>
      <c r="H29" s="617"/>
      <c r="I29" s="617"/>
      <c r="J29" s="617"/>
      <c r="K29" s="617"/>
      <c r="L29" s="617"/>
      <c r="M29" s="617"/>
      <c r="N29" s="618"/>
      <c r="O29" s="619" t="s">
        <v>301</v>
      </c>
      <c r="P29" s="620"/>
      <c r="Q29" s="621"/>
      <c r="R29" s="622"/>
      <c r="S29" s="622"/>
      <c r="T29" s="623"/>
      <c r="U29" s="621"/>
      <c r="V29" s="622"/>
      <c r="W29" s="622"/>
      <c r="X29" s="623"/>
      <c r="Y29" s="621"/>
      <c r="Z29" s="622"/>
      <c r="AA29" s="622"/>
      <c r="AB29" s="623"/>
      <c r="AC29" s="621"/>
      <c r="AD29" s="622"/>
      <c r="AE29" s="622"/>
      <c r="AF29" s="623"/>
      <c r="AG29" s="621"/>
      <c r="AH29" s="622"/>
      <c r="AI29" s="622"/>
      <c r="AJ29" s="623"/>
      <c r="AK29" s="621"/>
      <c r="AL29" s="622"/>
      <c r="AM29" s="622"/>
      <c r="AN29" s="623"/>
      <c r="AO29" s="621"/>
      <c r="AP29" s="622"/>
      <c r="AQ29" s="622"/>
      <c r="AR29" s="623"/>
      <c r="AS29" s="621"/>
      <c r="AT29" s="622"/>
      <c r="AU29" s="622"/>
      <c r="AV29" s="623"/>
      <c r="AW29" s="586"/>
      <c r="AX29" s="587"/>
      <c r="AY29" s="587"/>
      <c r="AZ29" s="589"/>
      <c r="BA29" s="24"/>
      <c r="BB29" s="24"/>
      <c r="BC29" s="24"/>
      <c r="BD29" s="24"/>
      <c r="BE29" s="24"/>
      <c r="BF29" s="24"/>
    </row>
    <row r="30" spans="1:58" s="26" customFormat="1" ht="18" customHeight="1">
      <c r="B30" s="606"/>
      <c r="C30" s="606"/>
      <c r="D30" s="606"/>
      <c r="E30" s="606"/>
      <c r="F30" s="606"/>
      <c r="G30" s="606"/>
      <c r="H30" s="606"/>
      <c r="I30" s="606"/>
      <c r="J30" s="606"/>
      <c r="K30" s="606"/>
      <c r="L30" s="606"/>
      <c r="M30" s="606"/>
      <c r="N30" s="610"/>
      <c r="O30" s="611" t="s">
        <v>302</v>
      </c>
      <c r="P30" s="612"/>
      <c r="Q30" s="613"/>
      <c r="R30" s="614"/>
      <c r="S30" s="614"/>
      <c r="T30" s="615"/>
      <c r="U30" s="613"/>
      <c r="V30" s="614"/>
      <c r="W30" s="614"/>
      <c r="X30" s="615"/>
      <c r="Y30" s="613"/>
      <c r="Z30" s="614"/>
      <c r="AA30" s="614"/>
      <c r="AB30" s="615"/>
      <c r="AC30" s="613"/>
      <c r="AD30" s="614"/>
      <c r="AE30" s="614"/>
      <c r="AF30" s="615"/>
      <c r="AG30" s="613"/>
      <c r="AH30" s="614"/>
      <c r="AI30" s="614"/>
      <c r="AJ30" s="615"/>
      <c r="AK30" s="613"/>
      <c r="AL30" s="614"/>
      <c r="AM30" s="614"/>
      <c r="AN30" s="615"/>
      <c r="AO30" s="613"/>
      <c r="AP30" s="614"/>
      <c r="AQ30" s="614"/>
      <c r="AR30" s="615"/>
      <c r="AS30" s="613"/>
      <c r="AT30" s="614"/>
      <c r="AU30" s="614"/>
      <c r="AV30" s="615"/>
      <c r="AW30" s="567"/>
      <c r="AX30" s="568"/>
      <c r="AY30" s="568"/>
      <c r="AZ30" s="594"/>
      <c r="BA30" s="24"/>
      <c r="BB30" s="24"/>
      <c r="BC30" s="24"/>
      <c r="BD30" s="24"/>
      <c r="BE30" s="24"/>
      <c r="BF30" s="24"/>
    </row>
    <row r="31" spans="1:58" s="26" customFormat="1" ht="18" customHeight="1">
      <c r="B31" s="606"/>
      <c r="C31" s="606"/>
      <c r="D31" s="606"/>
      <c r="E31" s="606"/>
      <c r="F31" s="606"/>
      <c r="G31" s="606"/>
      <c r="H31" s="606"/>
      <c r="I31" s="606"/>
      <c r="J31" s="606"/>
      <c r="K31" s="606"/>
      <c r="L31" s="606"/>
      <c r="M31" s="606"/>
      <c r="N31" s="610"/>
      <c r="O31" s="611" t="s">
        <v>303</v>
      </c>
      <c r="P31" s="612"/>
      <c r="Q31" s="613"/>
      <c r="R31" s="614"/>
      <c r="S31" s="614"/>
      <c r="T31" s="615"/>
      <c r="U31" s="613"/>
      <c r="V31" s="614"/>
      <c r="W31" s="614"/>
      <c r="X31" s="615"/>
      <c r="Y31" s="613"/>
      <c r="Z31" s="614"/>
      <c r="AA31" s="614"/>
      <c r="AB31" s="615"/>
      <c r="AC31" s="613"/>
      <c r="AD31" s="614"/>
      <c r="AE31" s="614"/>
      <c r="AF31" s="615"/>
      <c r="AG31" s="613"/>
      <c r="AH31" s="614"/>
      <c r="AI31" s="614"/>
      <c r="AJ31" s="615"/>
      <c r="AK31" s="613"/>
      <c r="AL31" s="614"/>
      <c r="AM31" s="614"/>
      <c r="AN31" s="615"/>
      <c r="AO31" s="613"/>
      <c r="AP31" s="614"/>
      <c r="AQ31" s="614"/>
      <c r="AR31" s="615"/>
      <c r="AS31" s="613"/>
      <c r="AT31" s="614"/>
      <c r="AU31" s="614"/>
      <c r="AV31" s="615"/>
      <c r="AW31" s="567"/>
      <c r="AX31" s="568"/>
      <c r="AY31" s="568"/>
      <c r="AZ31" s="594"/>
      <c r="BA31" s="24"/>
      <c r="BB31" s="24"/>
      <c r="BC31" s="24"/>
      <c r="BD31" s="24"/>
      <c r="BE31" s="24"/>
      <c r="BF31" s="24"/>
    </row>
    <row r="32" spans="1:58" ht="18" customHeight="1" thickBot="1">
      <c r="A32" s="26"/>
      <c r="B32" s="629" t="s">
        <v>297</v>
      </c>
      <c r="C32" s="630"/>
      <c r="D32" s="630"/>
      <c r="E32" s="630"/>
      <c r="F32" s="630"/>
      <c r="G32" s="630"/>
      <c r="H32" s="630"/>
      <c r="I32" s="630"/>
      <c r="J32" s="630"/>
      <c r="K32" s="630"/>
      <c r="L32" s="630"/>
      <c r="M32" s="630"/>
      <c r="N32" s="630"/>
      <c r="O32" s="631">
        <v>9000</v>
      </c>
      <c r="P32" s="632"/>
      <c r="Q32" s="626" t="s">
        <v>29</v>
      </c>
      <c r="R32" s="626"/>
      <c r="S32" s="626"/>
      <c r="T32" s="626"/>
      <c r="U32" s="626" t="s">
        <v>29</v>
      </c>
      <c r="V32" s="626"/>
      <c r="W32" s="626"/>
      <c r="X32" s="626"/>
      <c r="Y32" s="626" t="s">
        <v>29</v>
      </c>
      <c r="Z32" s="626"/>
      <c r="AA32" s="626"/>
      <c r="AB32" s="626"/>
      <c r="AC32" s="626" t="s">
        <v>29</v>
      </c>
      <c r="AD32" s="626"/>
      <c r="AE32" s="626"/>
      <c r="AF32" s="626"/>
      <c r="AG32" s="626" t="s">
        <v>29</v>
      </c>
      <c r="AH32" s="626"/>
      <c r="AI32" s="626"/>
      <c r="AJ32" s="626"/>
      <c r="AK32" s="626" t="s">
        <v>29</v>
      </c>
      <c r="AL32" s="626"/>
      <c r="AM32" s="626"/>
      <c r="AN32" s="626"/>
      <c r="AO32" s="626"/>
      <c r="AP32" s="626"/>
      <c r="AQ32" s="626"/>
      <c r="AR32" s="626"/>
      <c r="AS32" s="626"/>
      <c r="AT32" s="626"/>
      <c r="AU32" s="626"/>
      <c r="AV32" s="626"/>
      <c r="AW32" s="626"/>
      <c r="AX32" s="626"/>
      <c r="AY32" s="626"/>
      <c r="AZ32" s="627"/>
    </row>
    <row r="33" spans="2:58" s="22" customFormat="1" ht="15"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row>
    <row r="34" spans="2:58" s="22" customFormat="1" ht="18" customHeight="1">
      <c r="B34" s="557" t="s">
        <v>329</v>
      </c>
      <c r="C34" s="628"/>
      <c r="D34" s="628"/>
      <c r="E34" s="628"/>
      <c r="F34" s="628"/>
      <c r="G34" s="628"/>
      <c r="H34" s="628"/>
      <c r="I34" s="628"/>
      <c r="J34" s="628"/>
      <c r="K34" s="628"/>
      <c r="L34" s="628"/>
      <c r="M34" s="628"/>
      <c r="N34" s="628"/>
      <c r="O34" s="628"/>
      <c r="P34" s="628"/>
      <c r="Q34" s="628"/>
      <c r="R34" s="628"/>
      <c r="S34" s="628"/>
      <c r="T34" s="628"/>
      <c r="U34" s="628"/>
      <c r="V34" s="628"/>
      <c r="W34" s="628"/>
      <c r="X34" s="628"/>
      <c r="Y34" s="628"/>
      <c r="Z34" s="628"/>
      <c r="AA34" s="628"/>
      <c r="AB34" s="628"/>
      <c r="AC34" s="628"/>
      <c r="AD34" s="628"/>
      <c r="AE34" s="628"/>
      <c r="AF34" s="628"/>
      <c r="AG34" s="628"/>
      <c r="AH34" s="628"/>
      <c r="AI34" s="628"/>
      <c r="AJ34" s="628"/>
      <c r="AK34" s="628"/>
      <c r="AL34" s="628"/>
      <c r="AM34" s="628"/>
      <c r="AN34" s="628"/>
      <c r="AO34" s="628"/>
      <c r="AP34" s="628"/>
      <c r="AQ34" s="628"/>
      <c r="AR34" s="628"/>
      <c r="AS34" s="628"/>
      <c r="AT34" s="628"/>
      <c r="AU34" s="628"/>
      <c r="AV34" s="628"/>
      <c r="AW34" s="628"/>
      <c r="AX34" s="628"/>
      <c r="AY34" s="628"/>
      <c r="AZ34" s="628"/>
    </row>
    <row r="35" spans="2:58" s="22" customFormat="1" ht="8.1" customHeight="1">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row>
    <row r="36" spans="2:58" s="26" customFormat="1" ht="50.1" customHeight="1">
      <c r="B36" s="570" t="s">
        <v>326</v>
      </c>
      <c r="C36" s="570"/>
      <c r="D36" s="570"/>
      <c r="E36" s="570"/>
      <c r="F36" s="570"/>
      <c r="G36" s="570"/>
      <c r="H36" s="570"/>
      <c r="I36" s="570"/>
      <c r="J36" s="570"/>
      <c r="K36" s="570"/>
      <c r="L36" s="570"/>
      <c r="M36" s="570"/>
      <c r="N36" s="570"/>
      <c r="O36" s="559" t="s">
        <v>1</v>
      </c>
      <c r="P36" s="560"/>
      <c r="Q36" s="567" t="s">
        <v>330</v>
      </c>
      <c r="R36" s="568"/>
      <c r="S36" s="568"/>
      <c r="T36" s="568"/>
      <c r="U36" s="568"/>
      <c r="V36" s="568"/>
      <c r="W36" s="568"/>
      <c r="X36" s="568"/>
      <c r="Y36" s="568"/>
      <c r="Z36" s="568"/>
      <c r="AA36" s="568"/>
      <c r="AB36" s="569"/>
      <c r="AC36" s="567" t="s">
        <v>331</v>
      </c>
      <c r="AD36" s="568"/>
      <c r="AE36" s="568"/>
      <c r="AF36" s="568"/>
      <c r="AG36" s="568"/>
      <c r="AH36" s="568"/>
      <c r="AI36" s="568"/>
      <c r="AJ36" s="568"/>
      <c r="AK36" s="568"/>
      <c r="AL36" s="568"/>
      <c r="AM36" s="568"/>
      <c r="AN36" s="569"/>
      <c r="AO36" s="567" t="s">
        <v>286</v>
      </c>
      <c r="AP36" s="568"/>
      <c r="AQ36" s="568"/>
      <c r="AR36" s="568"/>
      <c r="AS36" s="568"/>
      <c r="AT36" s="568"/>
      <c r="AU36" s="568"/>
      <c r="AV36" s="568"/>
      <c r="AW36" s="568"/>
      <c r="AX36" s="568"/>
      <c r="AY36" s="568"/>
      <c r="AZ36" s="569"/>
      <c r="BA36" s="27"/>
      <c r="BB36" s="27"/>
      <c r="BC36" s="27"/>
      <c r="BD36" s="27"/>
      <c r="BE36" s="27"/>
      <c r="BF36" s="27"/>
    </row>
    <row r="37" spans="2:58" s="26" customFormat="1" ht="99.95" customHeight="1">
      <c r="B37" s="570"/>
      <c r="C37" s="570"/>
      <c r="D37" s="570"/>
      <c r="E37" s="570"/>
      <c r="F37" s="570"/>
      <c r="G37" s="570"/>
      <c r="H37" s="570"/>
      <c r="I37" s="570"/>
      <c r="J37" s="570"/>
      <c r="K37" s="570"/>
      <c r="L37" s="570"/>
      <c r="M37" s="570"/>
      <c r="N37" s="570"/>
      <c r="O37" s="565"/>
      <c r="P37" s="566"/>
      <c r="Q37" s="567" t="s">
        <v>989</v>
      </c>
      <c r="R37" s="568"/>
      <c r="S37" s="568"/>
      <c r="T37" s="569"/>
      <c r="U37" s="567" t="s">
        <v>990</v>
      </c>
      <c r="V37" s="568"/>
      <c r="W37" s="568"/>
      <c r="X37" s="569"/>
      <c r="Y37" s="567" t="s">
        <v>988</v>
      </c>
      <c r="Z37" s="568"/>
      <c r="AA37" s="568"/>
      <c r="AB37" s="569"/>
      <c r="AC37" s="567" t="s">
        <v>986</v>
      </c>
      <c r="AD37" s="568"/>
      <c r="AE37" s="568"/>
      <c r="AF37" s="569"/>
      <c r="AG37" s="567" t="s">
        <v>987</v>
      </c>
      <c r="AH37" s="568"/>
      <c r="AI37" s="568"/>
      <c r="AJ37" s="569"/>
      <c r="AK37" s="567" t="s">
        <v>988</v>
      </c>
      <c r="AL37" s="568"/>
      <c r="AM37" s="568"/>
      <c r="AN37" s="569"/>
      <c r="AO37" s="567" t="s">
        <v>986</v>
      </c>
      <c r="AP37" s="568"/>
      <c r="AQ37" s="568"/>
      <c r="AR37" s="569"/>
      <c r="AS37" s="567" t="s">
        <v>987</v>
      </c>
      <c r="AT37" s="568"/>
      <c r="AU37" s="568"/>
      <c r="AV37" s="569"/>
      <c r="AW37" s="567" t="s">
        <v>988</v>
      </c>
      <c r="AX37" s="568"/>
      <c r="AY37" s="568"/>
      <c r="AZ37" s="569"/>
      <c r="BA37" s="28"/>
      <c r="BB37" s="28"/>
      <c r="BC37" s="28"/>
      <c r="BD37" s="27"/>
      <c r="BE37" s="27"/>
      <c r="BF37" s="27"/>
    </row>
    <row r="38" spans="2:58" s="26" customFormat="1" ht="16.5" thickBot="1">
      <c r="B38" s="606">
        <v>1</v>
      </c>
      <c r="C38" s="606"/>
      <c r="D38" s="606"/>
      <c r="E38" s="606"/>
      <c r="F38" s="606"/>
      <c r="G38" s="606"/>
      <c r="H38" s="606"/>
      <c r="I38" s="606"/>
      <c r="J38" s="606"/>
      <c r="K38" s="606"/>
      <c r="L38" s="606"/>
      <c r="M38" s="606"/>
      <c r="N38" s="606"/>
      <c r="O38" s="607">
        <v>2</v>
      </c>
      <c r="P38" s="608"/>
      <c r="Q38" s="558">
        <v>3</v>
      </c>
      <c r="R38" s="559"/>
      <c r="S38" s="559"/>
      <c r="T38" s="560"/>
      <c r="U38" s="558">
        <v>4</v>
      </c>
      <c r="V38" s="559"/>
      <c r="W38" s="559"/>
      <c r="X38" s="560"/>
      <c r="Y38" s="558">
        <v>5</v>
      </c>
      <c r="Z38" s="559"/>
      <c r="AA38" s="559"/>
      <c r="AB38" s="560"/>
      <c r="AC38" s="558">
        <v>6</v>
      </c>
      <c r="AD38" s="559"/>
      <c r="AE38" s="559"/>
      <c r="AF38" s="560"/>
      <c r="AG38" s="558">
        <v>7</v>
      </c>
      <c r="AH38" s="559"/>
      <c r="AI38" s="559"/>
      <c r="AJ38" s="560"/>
      <c r="AK38" s="558">
        <v>8</v>
      </c>
      <c r="AL38" s="559"/>
      <c r="AM38" s="559"/>
      <c r="AN38" s="560"/>
      <c r="AO38" s="601">
        <v>9</v>
      </c>
      <c r="AP38" s="602"/>
      <c r="AQ38" s="602"/>
      <c r="AR38" s="603"/>
      <c r="AS38" s="601">
        <v>10</v>
      </c>
      <c r="AT38" s="602"/>
      <c r="AU38" s="602"/>
      <c r="AV38" s="603"/>
      <c r="AW38" s="601">
        <v>11</v>
      </c>
      <c r="AX38" s="602"/>
      <c r="AY38" s="602"/>
      <c r="AZ38" s="603"/>
      <c r="BA38" s="24"/>
      <c r="BB38" s="24"/>
      <c r="BC38" s="24"/>
      <c r="BD38" s="24"/>
      <c r="BE38" s="24"/>
      <c r="BF38" s="24"/>
    </row>
    <row r="39" spans="2:58" s="26" customFormat="1" ht="18" customHeight="1">
      <c r="B39" s="616" t="s">
        <v>863</v>
      </c>
      <c r="C39" s="617"/>
      <c r="D39" s="617"/>
      <c r="E39" s="617"/>
      <c r="F39" s="617"/>
      <c r="G39" s="617"/>
      <c r="H39" s="617"/>
      <c r="I39" s="617"/>
      <c r="J39" s="617"/>
      <c r="K39" s="617"/>
      <c r="L39" s="617"/>
      <c r="M39" s="617"/>
      <c r="N39" s="618"/>
      <c r="O39" s="619" t="s">
        <v>301</v>
      </c>
      <c r="P39" s="620"/>
      <c r="Q39" s="621">
        <v>2250</v>
      </c>
      <c r="R39" s="622"/>
      <c r="S39" s="622"/>
      <c r="T39" s="623"/>
      <c r="U39" s="621">
        <v>2250</v>
      </c>
      <c r="V39" s="622"/>
      <c r="W39" s="622"/>
      <c r="X39" s="623"/>
      <c r="Y39" s="621">
        <v>2250</v>
      </c>
      <c r="Z39" s="622"/>
      <c r="AA39" s="622"/>
      <c r="AB39" s="623"/>
      <c r="AC39" s="621">
        <v>180</v>
      </c>
      <c r="AD39" s="622"/>
      <c r="AE39" s="622"/>
      <c r="AF39" s="623"/>
      <c r="AG39" s="621">
        <v>180</v>
      </c>
      <c r="AH39" s="622"/>
      <c r="AI39" s="622"/>
      <c r="AJ39" s="623"/>
      <c r="AK39" s="621">
        <v>180</v>
      </c>
      <c r="AL39" s="622"/>
      <c r="AM39" s="622"/>
      <c r="AN39" s="623"/>
      <c r="AO39" s="621">
        <v>3597246.42</v>
      </c>
      <c r="AP39" s="622"/>
      <c r="AQ39" s="622"/>
      <c r="AR39" s="623"/>
      <c r="AS39" s="621">
        <v>3597246.42</v>
      </c>
      <c r="AT39" s="622"/>
      <c r="AU39" s="622"/>
      <c r="AV39" s="623"/>
      <c r="AW39" s="621">
        <v>3597246.42</v>
      </c>
      <c r="AX39" s="622"/>
      <c r="AY39" s="622"/>
      <c r="AZ39" s="623"/>
      <c r="BA39" s="24"/>
      <c r="BB39" s="24"/>
      <c r="BC39" s="24"/>
      <c r="BD39" s="24"/>
      <c r="BE39" s="24"/>
      <c r="BF39" s="24"/>
    </row>
    <row r="40" spans="2:58" s="26" customFormat="1" ht="18" customHeight="1" thickBot="1">
      <c r="B40" s="606" t="s">
        <v>864</v>
      </c>
      <c r="C40" s="606"/>
      <c r="D40" s="606"/>
      <c r="E40" s="606"/>
      <c r="F40" s="606"/>
      <c r="G40" s="606"/>
      <c r="H40" s="606"/>
      <c r="I40" s="606"/>
      <c r="J40" s="606"/>
      <c r="K40" s="606"/>
      <c r="L40" s="606"/>
      <c r="M40" s="606"/>
      <c r="N40" s="610"/>
      <c r="O40" s="611"/>
      <c r="P40" s="612"/>
      <c r="Q40" s="613"/>
      <c r="R40" s="614"/>
      <c r="S40" s="614"/>
      <c r="T40" s="615"/>
      <c r="U40" s="613"/>
      <c r="V40" s="614"/>
      <c r="W40" s="614"/>
      <c r="X40" s="615"/>
      <c r="Y40" s="613"/>
      <c r="Z40" s="614"/>
      <c r="AA40" s="614"/>
      <c r="AB40" s="615"/>
      <c r="AC40" s="613"/>
      <c r="AD40" s="614"/>
      <c r="AE40" s="614"/>
      <c r="AF40" s="615"/>
      <c r="AG40" s="613"/>
      <c r="AH40" s="614"/>
      <c r="AI40" s="614"/>
      <c r="AJ40" s="615"/>
      <c r="AK40" s="613"/>
      <c r="AL40" s="614"/>
      <c r="AM40" s="614"/>
      <c r="AN40" s="615"/>
      <c r="AO40" s="613"/>
      <c r="AP40" s="614"/>
      <c r="AQ40" s="614"/>
      <c r="AR40" s="615"/>
      <c r="AS40" s="613"/>
      <c r="AT40" s="614"/>
      <c r="AU40" s="614"/>
      <c r="AV40" s="615"/>
      <c r="AW40" s="613"/>
      <c r="AX40" s="614"/>
      <c r="AY40" s="614"/>
      <c r="AZ40" s="615"/>
      <c r="BA40" s="24"/>
      <c r="BB40" s="24"/>
      <c r="BC40" s="24"/>
      <c r="BD40" s="24"/>
      <c r="BE40" s="24"/>
      <c r="BF40" s="24"/>
    </row>
    <row r="41" spans="2:58" s="26" customFormat="1" ht="18" customHeight="1">
      <c r="B41" s="691" t="s">
        <v>871</v>
      </c>
      <c r="C41" s="694"/>
      <c r="D41" s="694"/>
      <c r="E41" s="694"/>
      <c r="F41" s="694"/>
      <c r="G41" s="694"/>
      <c r="H41" s="694"/>
      <c r="I41" s="694"/>
      <c r="J41" s="694"/>
      <c r="K41" s="694"/>
      <c r="L41" s="694"/>
      <c r="M41" s="694"/>
      <c r="N41" s="695"/>
      <c r="O41" s="696" t="s">
        <v>302</v>
      </c>
      <c r="P41" s="697"/>
      <c r="Q41" s="648">
        <v>960</v>
      </c>
      <c r="R41" s="649"/>
      <c r="S41" s="649"/>
      <c r="T41" s="650"/>
      <c r="U41" s="648">
        <v>960</v>
      </c>
      <c r="V41" s="649"/>
      <c r="W41" s="649"/>
      <c r="X41" s="650"/>
      <c r="Y41" s="648">
        <v>960</v>
      </c>
      <c r="Z41" s="649"/>
      <c r="AA41" s="649"/>
      <c r="AB41" s="650"/>
      <c r="AC41" s="648">
        <v>18</v>
      </c>
      <c r="AD41" s="649"/>
      <c r="AE41" s="649"/>
      <c r="AF41" s="650"/>
      <c r="AG41" s="648">
        <v>18</v>
      </c>
      <c r="AH41" s="649"/>
      <c r="AI41" s="649"/>
      <c r="AJ41" s="650"/>
      <c r="AK41" s="648">
        <v>18</v>
      </c>
      <c r="AL41" s="649"/>
      <c r="AM41" s="649"/>
      <c r="AN41" s="650"/>
      <c r="AO41" s="701">
        <f>Y41*AC41*9</f>
        <v>155520</v>
      </c>
      <c r="AP41" s="702"/>
      <c r="AQ41" s="702"/>
      <c r="AR41" s="703"/>
      <c r="AS41" s="701">
        <f>AO41</f>
        <v>155520</v>
      </c>
      <c r="AT41" s="702"/>
      <c r="AU41" s="702"/>
      <c r="AV41" s="703"/>
      <c r="AW41" s="701">
        <f>AS41</f>
        <v>155520</v>
      </c>
      <c r="AX41" s="702"/>
      <c r="AY41" s="702"/>
      <c r="AZ41" s="703"/>
      <c r="BA41" s="24"/>
      <c r="BB41" s="24"/>
      <c r="BC41" s="24"/>
      <c r="BD41" s="24"/>
      <c r="BE41" s="24"/>
      <c r="BF41" s="24"/>
    </row>
    <row r="42" spans="2:58" s="26" customFormat="1" ht="18" customHeight="1" thickBot="1">
      <c r="B42" s="691" t="s">
        <v>872</v>
      </c>
      <c r="C42" s="692"/>
      <c r="D42" s="692"/>
      <c r="E42" s="692"/>
      <c r="F42" s="692"/>
      <c r="G42" s="692"/>
      <c r="H42" s="692"/>
      <c r="I42" s="692"/>
      <c r="J42" s="692"/>
      <c r="K42" s="692"/>
      <c r="L42" s="692"/>
      <c r="M42" s="692"/>
      <c r="N42" s="693"/>
      <c r="O42" s="696" t="s">
        <v>303</v>
      </c>
      <c r="P42" s="697"/>
      <c r="Q42" s="662">
        <v>1800</v>
      </c>
      <c r="R42" s="704"/>
      <c r="S42" s="704"/>
      <c r="T42" s="705"/>
      <c r="U42" s="662">
        <v>1800</v>
      </c>
      <c r="V42" s="704"/>
      <c r="W42" s="704"/>
      <c r="X42" s="705"/>
      <c r="Y42" s="662">
        <v>1800</v>
      </c>
      <c r="Z42" s="704"/>
      <c r="AA42" s="704"/>
      <c r="AB42" s="705"/>
      <c r="AC42" s="698">
        <v>15</v>
      </c>
      <c r="AD42" s="699"/>
      <c r="AE42" s="699"/>
      <c r="AF42" s="700"/>
      <c r="AG42" s="698">
        <v>15</v>
      </c>
      <c r="AH42" s="699"/>
      <c r="AI42" s="699"/>
      <c r="AJ42" s="700"/>
      <c r="AK42" s="698">
        <v>15</v>
      </c>
      <c r="AL42" s="699"/>
      <c r="AM42" s="699"/>
      <c r="AN42" s="700"/>
      <c r="AO42" s="701">
        <f>Y42*AC42*9+5709</f>
        <v>248709</v>
      </c>
      <c r="AP42" s="702"/>
      <c r="AQ42" s="702"/>
      <c r="AR42" s="703"/>
      <c r="AS42" s="701">
        <f t="shared" ref="AS42:AS50" si="0">AO42</f>
        <v>248709</v>
      </c>
      <c r="AT42" s="702"/>
      <c r="AU42" s="702"/>
      <c r="AV42" s="703"/>
      <c r="AW42" s="701">
        <f t="shared" ref="AW42:AW50" si="1">AS42</f>
        <v>248709</v>
      </c>
      <c r="AX42" s="702"/>
      <c r="AY42" s="702"/>
      <c r="AZ42" s="703"/>
      <c r="BA42" s="24"/>
      <c r="BB42" s="24"/>
      <c r="BC42" s="24"/>
      <c r="BD42" s="24"/>
      <c r="BE42" s="24"/>
      <c r="BF42" s="24"/>
    </row>
    <row r="43" spans="2:58" s="26" customFormat="1" ht="18" customHeight="1" thickBot="1">
      <c r="B43" s="691" t="s">
        <v>873</v>
      </c>
      <c r="C43" s="692"/>
      <c r="D43" s="692"/>
      <c r="E43" s="692"/>
      <c r="F43" s="692"/>
      <c r="G43" s="692"/>
      <c r="H43" s="692"/>
      <c r="I43" s="692"/>
      <c r="J43" s="692"/>
      <c r="K43" s="692"/>
      <c r="L43" s="692"/>
      <c r="M43" s="692"/>
      <c r="N43" s="693"/>
      <c r="O43" s="696" t="s">
        <v>865</v>
      </c>
      <c r="P43" s="697"/>
      <c r="Q43" s="648">
        <v>960</v>
      </c>
      <c r="R43" s="649"/>
      <c r="S43" s="649"/>
      <c r="T43" s="650"/>
      <c r="U43" s="648">
        <v>960</v>
      </c>
      <c r="V43" s="649"/>
      <c r="W43" s="649"/>
      <c r="X43" s="650"/>
      <c r="Y43" s="648">
        <v>960</v>
      </c>
      <c r="Z43" s="649"/>
      <c r="AA43" s="649"/>
      <c r="AB43" s="650"/>
      <c r="AC43" s="698">
        <v>30</v>
      </c>
      <c r="AD43" s="699"/>
      <c r="AE43" s="699"/>
      <c r="AF43" s="700"/>
      <c r="AG43" s="698">
        <v>30</v>
      </c>
      <c r="AH43" s="699"/>
      <c r="AI43" s="699"/>
      <c r="AJ43" s="700"/>
      <c r="AK43" s="698">
        <v>30</v>
      </c>
      <c r="AL43" s="699"/>
      <c r="AM43" s="699"/>
      <c r="AN43" s="700"/>
      <c r="AO43" s="701">
        <f>Y43*AC43*9</f>
        <v>259200</v>
      </c>
      <c r="AP43" s="702"/>
      <c r="AQ43" s="702"/>
      <c r="AR43" s="703"/>
      <c r="AS43" s="701">
        <f t="shared" si="0"/>
        <v>259200</v>
      </c>
      <c r="AT43" s="702"/>
      <c r="AU43" s="702"/>
      <c r="AV43" s="703"/>
      <c r="AW43" s="701">
        <f t="shared" si="1"/>
        <v>259200</v>
      </c>
      <c r="AX43" s="702"/>
      <c r="AY43" s="702"/>
      <c r="AZ43" s="703"/>
      <c r="BA43" s="24"/>
      <c r="BB43" s="24"/>
      <c r="BC43" s="24"/>
      <c r="BD43" s="24"/>
      <c r="BE43" s="24"/>
      <c r="BF43" s="24"/>
    </row>
    <row r="44" spans="2:58" s="26" customFormat="1" ht="18" customHeight="1" thickBot="1">
      <c r="B44" s="691" t="s">
        <v>874</v>
      </c>
      <c r="C44" s="692"/>
      <c r="D44" s="692"/>
      <c r="E44" s="692"/>
      <c r="F44" s="692"/>
      <c r="G44" s="692"/>
      <c r="H44" s="692"/>
      <c r="I44" s="692"/>
      <c r="J44" s="692"/>
      <c r="K44" s="692"/>
      <c r="L44" s="692"/>
      <c r="M44" s="692"/>
      <c r="N44" s="693"/>
      <c r="O44" s="696" t="s">
        <v>866</v>
      </c>
      <c r="P44" s="697"/>
      <c r="Q44" s="648">
        <v>960</v>
      </c>
      <c r="R44" s="649"/>
      <c r="S44" s="649"/>
      <c r="T44" s="650"/>
      <c r="U44" s="648">
        <v>960</v>
      </c>
      <c r="V44" s="649"/>
      <c r="W44" s="649"/>
      <c r="X44" s="650"/>
      <c r="Y44" s="648">
        <v>960</v>
      </c>
      <c r="Z44" s="649"/>
      <c r="AA44" s="649"/>
      <c r="AB44" s="650"/>
      <c r="AC44" s="698">
        <v>15</v>
      </c>
      <c r="AD44" s="699"/>
      <c r="AE44" s="699"/>
      <c r="AF44" s="700"/>
      <c r="AG44" s="698">
        <v>15</v>
      </c>
      <c r="AH44" s="699"/>
      <c r="AI44" s="699"/>
      <c r="AJ44" s="700"/>
      <c r="AK44" s="698">
        <v>15</v>
      </c>
      <c r="AL44" s="699"/>
      <c r="AM44" s="699"/>
      <c r="AN44" s="700"/>
      <c r="AO44" s="701">
        <f t="shared" ref="AO44:AO48" si="2">Y44*AC44*9</f>
        <v>129600</v>
      </c>
      <c r="AP44" s="702"/>
      <c r="AQ44" s="702"/>
      <c r="AR44" s="703"/>
      <c r="AS44" s="701">
        <f t="shared" si="0"/>
        <v>129600</v>
      </c>
      <c r="AT44" s="702"/>
      <c r="AU44" s="702"/>
      <c r="AV44" s="703"/>
      <c r="AW44" s="701">
        <f t="shared" si="1"/>
        <v>129600</v>
      </c>
      <c r="AX44" s="702"/>
      <c r="AY44" s="702"/>
      <c r="AZ44" s="703"/>
      <c r="BA44" s="24"/>
      <c r="BB44" s="24"/>
      <c r="BC44" s="24"/>
      <c r="BD44" s="24"/>
      <c r="BE44" s="24"/>
      <c r="BF44" s="24"/>
    </row>
    <row r="45" spans="2:58" s="26" customFormat="1" ht="18" customHeight="1" thickBot="1">
      <c r="B45" s="691" t="s">
        <v>875</v>
      </c>
      <c r="C45" s="694"/>
      <c r="D45" s="694"/>
      <c r="E45" s="694"/>
      <c r="F45" s="694"/>
      <c r="G45" s="694"/>
      <c r="H45" s="694"/>
      <c r="I45" s="694"/>
      <c r="J45" s="694"/>
      <c r="K45" s="694"/>
      <c r="L45" s="694"/>
      <c r="M45" s="694"/>
      <c r="N45" s="695"/>
      <c r="O45" s="696" t="s">
        <v>867</v>
      </c>
      <c r="P45" s="697"/>
      <c r="Q45" s="648">
        <v>3200</v>
      </c>
      <c r="R45" s="649"/>
      <c r="S45" s="649"/>
      <c r="T45" s="650"/>
      <c r="U45" s="648">
        <v>3200</v>
      </c>
      <c r="V45" s="649"/>
      <c r="W45" s="649"/>
      <c r="X45" s="650"/>
      <c r="Y45" s="648">
        <v>3200</v>
      </c>
      <c r="Z45" s="649"/>
      <c r="AA45" s="649"/>
      <c r="AB45" s="650"/>
      <c r="AC45" s="662">
        <v>4</v>
      </c>
      <c r="AD45" s="704"/>
      <c r="AE45" s="704"/>
      <c r="AF45" s="705"/>
      <c r="AG45" s="662">
        <v>4</v>
      </c>
      <c r="AH45" s="704"/>
      <c r="AI45" s="704"/>
      <c r="AJ45" s="705"/>
      <c r="AK45" s="662">
        <v>4</v>
      </c>
      <c r="AL45" s="704"/>
      <c r="AM45" s="704"/>
      <c r="AN45" s="705"/>
      <c r="AO45" s="701">
        <f t="shared" si="2"/>
        <v>115200</v>
      </c>
      <c r="AP45" s="702"/>
      <c r="AQ45" s="702"/>
      <c r="AR45" s="703"/>
      <c r="AS45" s="701">
        <f t="shared" si="0"/>
        <v>115200</v>
      </c>
      <c r="AT45" s="702"/>
      <c r="AU45" s="702"/>
      <c r="AV45" s="703"/>
      <c r="AW45" s="701">
        <f t="shared" si="1"/>
        <v>115200</v>
      </c>
      <c r="AX45" s="702"/>
      <c r="AY45" s="702"/>
      <c r="AZ45" s="703"/>
      <c r="BA45" s="24"/>
      <c r="BB45" s="24"/>
      <c r="BC45" s="24"/>
      <c r="BD45" s="24"/>
      <c r="BE45" s="24"/>
      <c r="BF45" s="24"/>
    </row>
    <row r="46" spans="2:58" s="26" customFormat="1" ht="18" customHeight="1" thickBot="1">
      <c r="B46" s="691" t="s">
        <v>876</v>
      </c>
      <c r="C46" s="692"/>
      <c r="D46" s="692"/>
      <c r="E46" s="692"/>
      <c r="F46" s="692"/>
      <c r="G46" s="692"/>
      <c r="H46" s="692"/>
      <c r="I46" s="692"/>
      <c r="J46" s="692"/>
      <c r="K46" s="692"/>
      <c r="L46" s="692"/>
      <c r="M46" s="692"/>
      <c r="N46" s="693"/>
      <c r="O46" s="696" t="s">
        <v>869</v>
      </c>
      <c r="P46" s="697"/>
      <c r="Q46" s="648">
        <v>3200</v>
      </c>
      <c r="R46" s="649"/>
      <c r="S46" s="649"/>
      <c r="T46" s="650"/>
      <c r="U46" s="648">
        <v>3200</v>
      </c>
      <c r="V46" s="649"/>
      <c r="W46" s="649"/>
      <c r="X46" s="650"/>
      <c r="Y46" s="648">
        <v>3200</v>
      </c>
      <c r="Z46" s="649"/>
      <c r="AA46" s="649"/>
      <c r="AB46" s="650"/>
      <c r="AC46" s="662">
        <v>1</v>
      </c>
      <c r="AD46" s="704"/>
      <c r="AE46" s="704"/>
      <c r="AF46" s="705"/>
      <c r="AG46" s="662">
        <v>1</v>
      </c>
      <c r="AH46" s="704"/>
      <c r="AI46" s="704"/>
      <c r="AJ46" s="705"/>
      <c r="AK46" s="662">
        <v>1</v>
      </c>
      <c r="AL46" s="704"/>
      <c r="AM46" s="704"/>
      <c r="AN46" s="705"/>
      <c r="AO46" s="701">
        <f t="shared" si="2"/>
        <v>28800</v>
      </c>
      <c r="AP46" s="702"/>
      <c r="AQ46" s="702"/>
      <c r="AR46" s="703"/>
      <c r="AS46" s="701">
        <f t="shared" si="0"/>
        <v>28800</v>
      </c>
      <c r="AT46" s="702"/>
      <c r="AU46" s="702"/>
      <c r="AV46" s="703"/>
      <c r="AW46" s="701">
        <f t="shared" si="1"/>
        <v>28800</v>
      </c>
      <c r="AX46" s="702"/>
      <c r="AY46" s="702"/>
      <c r="AZ46" s="703"/>
      <c r="BA46" s="24"/>
      <c r="BB46" s="24"/>
      <c r="BC46" s="24"/>
      <c r="BD46" s="24"/>
      <c r="BE46" s="24"/>
      <c r="BF46" s="24"/>
    </row>
    <row r="47" spans="2:58" s="26" customFormat="1" ht="18" customHeight="1" thickBot="1">
      <c r="B47" s="691" t="s">
        <v>877</v>
      </c>
      <c r="C47" s="692"/>
      <c r="D47" s="692"/>
      <c r="E47" s="692"/>
      <c r="F47" s="692"/>
      <c r="G47" s="692"/>
      <c r="H47" s="692"/>
      <c r="I47" s="692"/>
      <c r="J47" s="692"/>
      <c r="K47" s="692"/>
      <c r="L47" s="692"/>
      <c r="M47" s="692"/>
      <c r="N47" s="693"/>
      <c r="O47" s="696" t="s">
        <v>870</v>
      </c>
      <c r="P47" s="697"/>
      <c r="Q47" s="648">
        <v>1000</v>
      </c>
      <c r="R47" s="649"/>
      <c r="S47" s="649"/>
      <c r="T47" s="650"/>
      <c r="U47" s="648">
        <v>1000</v>
      </c>
      <c r="V47" s="649"/>
      <c r="W47" s="649"/>
      <c r="X47" s="650"/>
      <c r="Y47" s="648">
        <v>1000</v>
      </c>
      <c r="Z47" s="649"/>
      <c r="AA47" s="649"/>
      <c r="AB47" s="650"/>
      <c r="AC47" s="662">
        <v>15</v>
      </c>
      <c r="AD47" s="704"/>
      <c r="AE47" s="704"/>
      <c r="AF47" s="705"/>
      <c r="AG47" s="662">
        <v>15</v>
      </c>
      <c r="AH47" s="704"/>
      <c r="AI47" s="704"/>
      <c r="AJ47" s="705"/>
      <c r="AK47" s="662">
        <v>15</v>
      </c>
      <c r="AL47" s="704"/>
      <c r="AM47" s="704"/>
      <c r="AN47" s="705"/>
      <c r="AO47" s="701">
        <f t="shared" si="2"/>
        <v>135000</v>
      </c>
      <c r="AP47" s="702"/>
      <c r="AQ47" s="702"/>
      <c r="AR47" s="703"/>
      <c r="AS47" s="701">
        <f t="shared" si="0"/>
        <v>135000</v>
      </c>
      <c r="AT47" s="702"/>
      <c r="AU47" s="702"/>
      <c r="AV47" s="703"/>
      <c r="AW47" s="701">
        <f t="shared" si="1"/>
        <v>135000</v>
      </c>
      <c r="AX47" s="702"/>
      <c r="AY47" s="702"/>
      <c r="AZ47" s="703"/>
      <c r="BA47" s="24"/>
      <c r="BB47" s="24"/>
      <c r="BC47" s="24"/>
      <c r="BD47" s="24"/>
      <c r="BE47" s="24"/>
      <c r="BF47" s="24"/>
    </row>
    <row r="48" spans="2:58" s="26" customFormat="1" ht="18" customHeight="1" thickBot="1">
      <c r="B48" s="691" t="s">
        <v>878</v>
      </c>
      <c r="C48" s="692"/>
      <c r="D48" s="692"/>
      <c r="E48" s="692"/>
      <c r="F48" s="692"/>
      <c r="G48" s="692"/>
      <c r="H48" s="692"/>
      <c r="I48" s="692"/>
      <c r="J48" s="692"/>
      <c r="K48" s="692"/>
      <c r="L48" s="692"/>
      <c r="M48" s="692"/>
      <c r="N48" s="693"/>
      <c r="O48" s="696" t="s">
        <v>619</v>
      </c>
      <c r="P48" s="697"/>
      <c r="Q48" s="648">
        <v>800</v>
      </c>
      <c r="R48" s="649"/>
      <c r="S48" s="649"/>
      <c r="T48" s="650"/>
      <c r="U48" s="648">
        <v>800</v>
      </c>
      <c r="V48" s="649"/>
      <c r="W48" s="649"/>
      <c r="X48" s="650"/>
      <c r="Y48" s="648">
        <v>800</v>
      </c>
      <c r="Z48" s="649"/>
      <c r="AA48" s="649"/>
      <c r="AB48" s="650"/>
      <c r="AC48" s="662">
        <v>10</v>
      </c>
      <c r="AD48" s="704"/>
      <c r="AE48" s="704"/>
      <c r="AF48" s="705"/>
      <c r="AG48" s="662">
        <v>10</v>
      </c>
      <c r="AH48" s="704"/>
      <c r="AI48" s="704"/>
      <c r="AJ48" s="705"/>
      <c r="AK48" s="662">
        <v>10</v>
      </c>
      <c r="AL48" s="704"/>
      <c r="AM48" s="704"/>
      <c r="AN48" s="705"/>
      <c r="AO48" s="701">
        <f t="shared" si="2"/>
        <v>72000</v>
      </c>
      <c r="AP48" s="702"/>
      <c r="AQ48" s="702"/>
      <c r="AR48" s="703"/>
      <c r="AS48" s="701">
        <f t="shared" si="0"/>
        <v>72000</v>
      </c>
      <c r="AT48" s="702"/>
      <c r="AU48" s="702"/>
      <c r="AV48" s="703"/>
      <c r="AW48" s="701">
        <f t="shared" si="1"/>
        <v>72000</v>
      </c>
      <c r="AX48" s="702"/>
      <c r="AY48" s="702"/>
      <c r="AZ48" s="703"/>
      <c r="BA48" s="24"/>
      <c r="BB48" s="24"/>
      <c r="BC48" s="24"/>
      <c r="BD48" s="24"/>
      <c r="BE48" s="24"/>
      <c r="BF48" s="24"/>
    </row>
    <row r="49" spans="1:58" s="26" customFormat="1" ht="18" customHeight="1">
      <c r="B49" s="691" t="s">
        <v>879</v>
      </c>
      <c r="C49" s="692"/>
      <c r="D49" s="692"/>
      <c r="E49" s="692"/>
      <c r="F49" s="692"/>
      <c r="G49" s="692"/>
      <c r="H49" s="692"/>
      <c r="I49" s="692"/>
      <c r="J49" s="692"/>
      <c r="K49" s="692"/>
      <c r="L49" s="692"/>
      <c r="M49" s="692"/>
      <c r="N49" s="693"/>
      <c r="O49" s="611" t="s">
        <v>620</v>
      </c>
      <c r="P49" s="612"/>
      <c r="Q49" s="648">
        <v>800</v>
      </c>
      <c r="R49" s="649"/>
      <c r="S49" s="649"/>
      <c r="T49" s="650"/>
      <c r="U49" s="648">
        <v>800</v>
      </c>
      <c r="V49" s="649"/>
      <c r="W49" s="649"/>
      <c r="X49" s="650"/>
      <c r="Y49" s="648">
        <v>800</v>
      </c>
      <c r="Z49" s="649"/>
      <c r="AA49" s="649"/>
      <c r="AB49" s="650"/>
      <c r="AC49" s="698">
        <v>12</v>
      </c>
      <c r="AD49" s="699"/>
      <c r="AE49" s="699"/>
      <c r="AF49" s="700"/>
      <c r="AG49" s="698">
        <v>12</v>
      </c>
      <c r="AH49" s="699"/>
      <c r="AI49" s="699"/>
      <c r="AJ49" s="700"/>
      <c r="AK49" s="698">
        <v>12</v>
      </c>
      <c r="AL49" s="699"/>
      <c r="AM49" s="699"/>
      <c r="AN49" s="700"/>
      <c r="AO49" s="701">
        <f>Y49*AC49*9</f>
        <v>86400</v>
      </c>
      <c r="AP49" s="702"/>
      <c r="AQ49" s="702"/>
      <c r="AR49" s="703"/>
      <c r="AS49" s="701">
        <f t="shared" si="0"/>
        <v>86400</v>
      </c>
      <c r="AT49" s="702"/>
      <c r="AU49" s="702"/>
      <c r="AV49" s="703"/>
      <c r="AW49" s="701">
        <f t="shared" si="1"/>
        <v>86400</v>
      </c>
      <c r="AX49" s="702"/>
      <c r="AY49" s="702"/>
      <c r="AZ49" s="703"/>
      <c r="BA49" s="24"/>
      <c r="BB49" s="24"/>
      <c r="BC49" s="24"/>
      <c r="BD49" s="24"/>
      <c r="BE49" s="24"/>
      <c r="BF49" s="24"/>
    </row>
    <row r="50" spans="1:58" ht="18" customHeight="1" thickBot="1">
      <c r="A50" s="26"/>
      <c r="B50" s="629" t="s">
        <v>297</v>
      </c>
      <c r="C50" s="630"/>
      <c r="D50" s="630"/>
      <c r="E50" s="630"/>
      <c r="F50" s="630"/>
      <c r="G50" s="630"/>
      <c r="H50" s="630"/>
      <c r="I50" s="630"/>
      <c r="J50" s="630"/>
      <c r="K50" s="630"/>
      <c r="L50" s="630"/>
      <c r="M50" s="630"/>
      <c r="N50" s="630"/>
      <c r="O50" s="631">
        <v>9000</v>
      </c>
      <c r="P50" s="632"/>
      <c r="Q50" s="626" t="s">
        <v>29</v>
      </c>
      <c r="R50" s="626"/>
      <c r="S50" s="626"/>
      <c r="T50" s="626"/>
      <c r="U50" s="626" t="s">
        <v>29</v>
      </c>
      <c r="V50" s="626"/>
      <c r="W50" s="626"/>
      <c r="X50" s="626"/>
      <c r="Y50" s="626" t="s">
        <v>29</v>
      </c>
      <c r="Z50" s="626"/>
      <c r="AA50" s="626"/>
      <c r="AB50" s="626"/>
      <c r="AC50" s="626" t="s">
        <v>29</v>
      </c>
      <c r="AD50" s="626"/>
      <c r="AE50" s="626"/>
      <c r="AF50" s="626"/>
      <c r="AG50" s="626" t="s">
        <v>29</v>
      </c>
      <c r="AH50" s="626"/>
      <c r="AI50" s="626"/>
      <c r="AJ50" s="626"/>
      <c r="AK50" s="626" t="s">
        <v>29</v>
      </c>
      <c r="AL50" s="626"/>
      <c r="AM50" s="626"/>
      <c r="AN50" s="626"/>
      <c r="AO50" s="626">
        <f>SUM(AO39:AR49)-54975.57</f>
        <v>4772699.8499999996</v>
      </c>
      <c r="AP50" s="626"/>
      <c r="AQ50" s="626"/>
      <c r="AR50" s="626"/>
      <c r="AS50" s="701">
        <f t="shared" si="0"/>
        <v>4772699.8499999996</v>
      </c>
      <c r="AT50" s="702"/>
      <c r="AU50" s="702"/>
      <c r="AV50" s="703"/>
      <c r="AW50" s="701">
        <f t="shared" si="1"/>
        <v>4772699.8499999996</v>
      </c>
      <c r="AX50" s="702"/>
      <c r="AY50" s="702"/>
      <c r="AZ50" s="703"/>
    </row>
    <row r="51" spans="1:58" s="22" customFormat="1" ht="15" customHeight="1">
      <c r="B51" s="44"/>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row>
    <row r="52" spans="1:58" hidden="1"/>
    <row r="53" spans="1:58" s="22" customFormat="1" ht="18" hidden="1" customHeight="1">
      <c r="B53" s="605" t="s">
        <v>332</v>
      </c>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c r="AK53" s="609"/>
      <c r="AL53" s="609"/>
      <c r="AM53" s="609"/>
      <c r="AN53" s="609"/>
      <c r="AO53" s="609"/>
      <c r="AP53" s="609"/>
      <c r="AQ53" s="609"/>
      <c r="AR53" s="609"/>
      <c r="AS53" s="609"/>
      <c r="AT53" s="609"/>
      <c r="AU53" s="609"/>
      <c r="AV53" s="609"/>
      <c r="AW53" s="609"/>
      <c r="AX53" s="609"/>
      <c r="AY53" s="609"/>
      <c r="AZ53" s="609"/>
    </row>
    <row r="54" spans="1:58" s="22" customFormat="1" ht="8.1" hidden="1" customHeight="1">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row>
    <row r="55" spans="1:58" s="26" customFormat="1" ht="39" hidden="1" customHeight="1">
      <c r="B55" s="569" t="s">
        <v>326</v>
      </c>
      <c r="C55" s="570"/>
      <c r="D55" s="570"/>
      <c r="E55" s="570"/>
      <c r="F55" s="570"/>
      <c r="G55" s="570"/>
      <c r="H55" s="570"/>
      <c r="I55" s="570"/>
      <c r="J55" s="570"/>
      <c r="K55" s="570"/>
      <c r="L55" s="570"/>
      <c r="M55" s="570"/>
      <c r="N55" s="570"/>
      <c r="O55" s="559" t="s">
        <v>1</v>
      </c>
      <c r="P55" s="560"/>
      <c r="Q55" s="567" t="s">
        <v>333</v>
      </c>
      <c r="R55" s="568"/>
      <c r="S55" s="568"/>
      <c r="T55" s="568"/>
      <c r="U55" s="568"/>
      <c r="V55" s="568"/>
      <c r="W55" s="568"/>
      <c r="X55" s="568"/>
      <c r="Y55" s="568"/>
      <c r="Z55" s="568"/>
      <c r="AA55" s="568"/>
      <c r="AB55" s="569"/>
      <c r="AC55" s="567" t="s">
        <v>334</v>
      </c>
      <c r="AD55" s="568"/>
      <c r="AE55" s="568"/>
      <c r="AF55" s="568"/>
      <c r="AG55" s="568"/>
      <c r="AH55" s="568"/>
      <c r="AI55" s="568"/>
      <c r="AJ55" s="568"/>
      <c r="AK55" s="568"/>
      <c r="AL55" s="568"/>
      <c r="AM55" s="568"/>
      <c r="AN55" s="569"/>
      <c r="AO55" s="567" t="s">
        <v>335</v>
      </c>
      <c r="AP55" s="568"/>
      <c r="AQ55" s="568"/>
      <c r="AR55" s="568"/>
      <c r="AS55" s="568"/>
      <c r="AT55" s="568"/>
      <c r="AU55" s="568"/>
      <c r="AV55" s="568"/>
      <c r="AW55" s="568"/>
      <c r="AX55" s="568"/>
      <c r="AY55" s="568"/>
      <c r="AZ55" s="568"/>
      <c r="BA55" s="27"/>
      <c r="BB55" s="27"/>
      <c r="BC55" s="27"/>
      <c r="BD55" s="27"/>
      <c r="BE55" s="27"/>
      <c r="BF55" s="27"/>
    </row>
    <row r="56" spans="1:58" s="26" customFormat="1" ht="87.75" hidden="1" customHeight="1">
      <c r="B56" s="569"/>
      <c r="C56" s="570"/>
      <c r="D56" s="570"/>
      <c r="E56" s="570"/>
      <c r="F56" s="570"/>
      <c r="G56" s="570"/>
      <c r="H56" s="570"/>
      <c r="I56" s="570"/>
      <c r="J56" s="570"/>
      <c r="K56" s="570"/>
      <c r="L56" s="570"/>
      <c r="M56" s="570"/>
      <c r="N56" s="570"/>
      <c r="O56" s="565"/>
      <c r="P56" s="566"/>
      <c r="Q56" s="567" t="s">
        <v>336</v>
      </c>
      <c r="R56" s="568"/>
      <c r="S56" s="568"/>
      <c r="T56" s="569"/>
      <c r="U56" s="567" t="s">
        <v>337</v>
      </c>
      <c r="V56" s="568"/>
      <c r="W56" s="568"/>
      <c r="X56" s="569"/>
      <c r="Y56" s="567" t="s">
        <v>338</v>
      </c>
      <c r="Z56" s="568"/>
      <c r="AA56" s="568"/>
      <c r="AB56" s="569"/>
      <c r="AC56" s="567" t="s">
        <v>336</v>
      </c>
      <c r="AD56" s="568"/>
      <c r="AE56" s="568"/>
      <c r="AF56" s="569"/>
      <c r="AG56" s="567" t="s">
        <v>337</v>
      </c>
      <c r="AH56" s="568"/>
      <c r="AI56" s="568"/>
      <c r="AJ56" s="569"/>
      <c r="AK56" s="567" t="s">
        <v>338</v>
      </c>
      <c r="AL56" s="568"/>
      <c r="AM56" s="568"/>
      <c r="AN56" s="569"/>
      <c r="AO56" s="567" t="s">
        <v>336</v>
      </c>
      <c r="AP56" s="568"/>
      <c r="AQ56" s="568"/>
      <c r="AR56" s="569"/>
      <c r="AS56" s="567" t="s">
        <v>337</v>
      </c>
      <c r="AT56" s="568"/>
      <c r="AU56" s="568"/>
      <c r="AV56" s="569"/>
      <c r="AW56" s="567" t="s">
        <v>338</v>
      </c>
      <c r="AX56" s="568"/>
      <c r="AY56" s="568"/>
      <c r="AZ56" s="568"/>
      <c r="BA56" s="28"/>
      <c r="BB56" s="28"/>
      <c r="BC56" s="28"/>
      <c r="BD56" s="27"/>
      <c r="BE56" s="27"/>
      <c r="BF56" s="27"/>
    </row>
    <row r="57" spans="1:58" s="26" customFormat="1" hidden="1">
      <c r="B57" s="706">
        <v>1</v>
      </c>
      <c r="C57" s="606"/>
      <c r="D57" s="606"/>
      <c r="E57" s="606"/>
      <c r="F57" s="606"/>
      <c r="G57" s="606"/>
      <c r="H57" s="606"/>
      <c r="I57" s="606"/>
      <c r="J57" s="606"/>
      <c r="K57" s="606"/>
      <c r="L57" s="606"/>
      <c r="M57" s="606"/>
      <c r="N57" s="606"/>
      <c r="O57" s="607">
        <v>2</v>
      </c>
      <c r="P57" s="608"/>
      <c r="Q57" s="558">
        <v>3</v>
      </c>
      <c r="R57" s="559"/>
      <c r="S57" s="559"/>
      <c r="T57" s="560"/>
      <c r="U57" s="558">
        <v>4</v>
      </c>
      <c r="V57" s="559"/>
      <c r="W57" s="559"/>
      <c r="X57" s="560"/>
      <c r="Y57" s="558">
        <v>5</v>
      </c>
      <c r="Z57" s="559"/>
      <c r="AA57" s="559"/>
      <c r="AB57" s="560"/>
      <c r="AC57" s="558">
        <v>6</v>
      </c>
      <c r="AD57" s="559"/>
      <c r="AE57" s="559"/>
      <c r="AF57" s="560"/>
      <c r="AG57" s="558">
        <v>7</v>
      </c>
      <c r="AH57" s="559"/>
      <c r="AI57" s="559"/>
      <c r="AJ57" s="560"/>
      <c r="AK57" s="558">
        <v>8</v>
      </c>
      <c r="AL57" s="559"/>
      <c r="AM57" s="559"/>
      <c r="AN57" s="560"/>
      <c r="AO57" s="558">
        <v>9</v>
      </c>
      <c r="AP57" s="559"/>
      <c r="AQ57" s="559"/>
      <c r="AR57" s="560"/>
      <c r="AS57" s="558">
        <v>10</v>
      </c>
      <c r="AT57" s="559"/>
      <c r="AU57" s="559"/>
      <c r="AV57" s="560"/>
      <c r="AW57" s="558">
        <v>11</v>
      </c>
      <c r="AX57" s="559"/>
      <c r="AY57" s="559"/>
      <c r="AZ57" s="559"/>
      <c r="BA57" s="24"/>
      <c r="BB57" s="24"/>
      <c r="BC57" s="24"/>
      <c r="BD57" s="24"/>
      <c r="BE57" s="24"/>
      <c r="BF57" s="24"/>
    </row>
    <row r="58" spans="1:58" s="26" customFormat="1" ht="18" hidden="1" customHeight="1">
      <c r="B58" s="617"/>
      <c r="C58" s="617"/>
      <c r="D58" s="617"/>
      <c r="E58" s="617"/>
      <c r="F58" s="617"/>
      <c r="G58" s="617"/>
      <c r="H58" s="617"/>
      <c r="I58" s="617"/>
      <c r="J58" s="617"/>
      <c r="K58" s="617"/>
      <c r="L58" s="617"/>
      <c r="M58" s="617"/>
      <c r="N58" s="618"/>
      <c r="O58" s="619" t="s">
        <v>28</v>
      </c>
      <c r="P58" s="620"/>
      <c r="Q58" s="621"/>
      <c r="R58" s="622"/>
      <c r="S58" s="622"/>
      <c r="T58" s="623"/>
      <c r="U58" s="621"/>
      <c r="V58" s="622"/>
      <c r="W58" s="622"/>
      <c r="X58" s="623"/>
      <c r="Y58" s="621"/>
      <c r="Z58" s="622"/>
      <c r="AA58" s="622"/>
      <c r="AB58" s="623"/>
      <c r="AC58" s="621"/>
      <c r="AD58" s="622"/>
      <c r="AE58" s="622"/>
      <c r="AF58" s="623"/>
      <c r="AG58" s="621"/>
      <c r="AH58" s="622"/>
      <c r="AI58" s="622"/>
      <c r="AJ58" s="623"/>
      <c r="AK58" s="621"/>
      <c r="AL58" s="622"/>
      <c r="AM58" s="622"/>
      <c r="AN58" s="623"/>
      <c r="AO58" s="621"/>
      <c r="AP58" s="622"/>
      <c r="AQ58" s="622"/>
      <c r="AR58" s="623"/>
      <c r="AS58" s="621"/>
      <c r="AT58" s="622"/>
      <c r="AU58" s="622"/>
      <c r="AV58" s="623"/>
      <c r="AW58" s="586"/>
      <c r="AX58" s="587"/>
      <c r="AY58" s="587"/>
      <c r="AZ58" s="589"/>
      <c r="BA58" s="24"/>
      <c r="BB58" s="24"/>
      <c r="BC58" s="24"/>
      <c r="BD58" s="24"/>
      <c r="BE58" s="24"/>
      <c r="BF58" s="24"/>
    </row>
    <row r="59" spans="1:58" s="26" customFormat="1" ht="18" hidden="1" customHeight="1">
      <c r="B59" s="706"/>
      <c r="C59" s="606"/>
      <c r="D59" s="606"/>
      <c r="E59" s="606"/>
      <c r="F59" s="606"/>
      <c r="G59" s="606"/>
      <c r="H59" s="606"/>
      <c r="I59" s="606"/>
      <c r="J59" s="606"/>
      <c r="K59" s="606"/>
      <c r="L59" s="606"/>
      <c r="M59" s="606"/>
      <c r="N59" s="610"/>
      <c r="O59" s="611" t="s">
        <v>30</v>
      </c>
      <c r="P59" s="612"/>
      <c r="Q59" s="613"/>
      <c r="R59" s="614"/>
      <c r="S59" s="614"/>
      <c r="T59" s="615"/>
      <c r="U59" s="613"/>
      <c r="V59" s="614"/>
      <c r="W59" s="614"/>
      <c r="X59" s="615"/>
      <c r="Y59" s="613"/>
      <c r="Z59" s="614"/>
      <c r="AA59" s="614"/>
      <c r="AB59" s="615"/>
      <c r="AC59" s="613"/>
      <c r="AD59" s="614"/>
      <c r="AE59" s="614"/>
      <c r="AF59" s="615"/>
      <c r="AG59" s="613"/>
      <c r="AH59" s="614"/>
      <c r="AI59" s="614"/>
      <c r="AJ59" s="615"/>
      <c r="AK59" s="613"/>
      <c r="AL59" s="614"/>
      <c r="AM59" s="614"/>
      <c r="AN59" s="615"/>
      <c r="AO59" s="613"/>
      <c r="AP59" s="614"/>
      <c r="AQ59" s="614"/>
      <c r="AR59" s="615"/>
      <c r="AS59" s="613"/>
      <c r="AT59" s="614"/>
      <c r="AU59" s="614"/>
      <c r="AV59" s="615"/>
      <c r="AW59" s="567"/>
      <c r="AX59" s="568"/>
      <c r="AY59" s="568"/>
      <c r="AZ59" s="594"/>
      <c r="BA59" s="24"/>
      <c r="BB59" s="24"/>
      <c r="BC59" s="24"/>
      <c r="BD59" s="24"/>
      <c r="BE59" s="24"/>
      <c r="BF59" s="24"/>
    </row>
    <row r="60" spans="1:58" s="26" customFormat="1" ht="18" hidden="1" customHeight="1">
      <c r="B60" s="706"/>
      <c r="C60" s="606"/>
      <c r="D60" s="606"/>
      <c r="E60" s="606"/>
      <c r="F60" s="606"/>
      <c r="G60" s="606"/>
      <c r="H60" s="606"/>
      <c r="I60" s="606"/>
      <c r="J60" s="606"/>
      <c r="K60" s="606"/>
      <c r="L60" s="606"/>
      <c r="M60" s="606"/>
      <c r="N60" s="610"/>
      <c r="O60" s="611" t="s">
        <v>339</v>
      </c>
      <c r="P60" s="612"/>
      <c r="Q60" s="613"/>
      <c r="R60" s="614"/>
      <c r="S60" s="614"/>
      <c r="T60" s="615"/>
      <c r="U60" s="613"/>
      <c r="V60" s="614"/>
      <c r="W60" s="614"/>
      <c r="X60" s="615"/>
      <c r="Y60" s="613"/>
      <c r="Z60" s="614"/>
      <c r="AA60" s="614"/>
      <c r="AB60" s="615"/>
      <c r="AC60" s="613"/>
      <c r="AD60" s="614"/>
      <c r="AE60" s="614"/>
      <c r="AF60" s="615"/>
      <c r="AG60" s="613"/>
      <c r="AH60" s="614"/>
      <c r="AI60" s="614"/>
      <c r="AJ60" s="615"/>
      <c r="AK60" s="613"/>
      <c r="AL60" s="614"/>
      <c r="AM60" s="614"/>
      <c r="AN60" s="615"/>
      <c r="AO60" s="613"/>
      <c r="AP60" s="614"/>
      <c r="AQ60" s="614"/>
      <c r="AR60" s="615"/>
      <c r="AS60" s="613"/>
      <c r="AT60" s="614"/>
      <c r="AU60" s="614"/>
      <c r="AV60" s="615"/>
      <c r="AW60" s="567"/>
      <c r="AX60" s="568"/>
      <c r="AY60" s="568"/>
      <c r="AZ60" s="594"/>
      <c r="BA60" s="24"/>
      <c r="BB60" s="24"/>
      <c r="BC60" s="24"/>
      <c r="BD60" s="24"/>
      <c r="BE60" s="24"/>
      <c r="BF60" s="24"/>
    </row>
    <row r="61" spans="1:58" ht="18" hidden="1" customHeight="1">
      <c r="A61" s="26"/>
      <c r="B61" s="629" t="s">
        <v>297</v>
      </c>
      <c r="C61" s="630"/>
      <c r="D61" s="630"/>
      <c r="E61" s="630"/>
      <c r="F61" s="630"/>
      <c r="G61" s="630"/>
      <c r="H61" s="630"/>
      <c r="I61" s="630"/>
      <c r="J61" s="630"/>
      <c r="K61" s="630"/>
      <c r="L61" s="630"/>
      <c r="M61" s="630"/>
      <c r="N61" s="630"/>
      <c r="O61" s="631">
        <v>9000</v>
      </c>
      <c r="P61" s="632"/>
      <c r="Q61" s="626" t="s">
        <v>29</v>
      </c>
      <c r="R61" s="626"/>
      <c r="S61" s="626"/>
      <c r="T61" s="626"/>
      <c r="U61" s="626" t="s">
        <v>29</v>
      </c>
      <c r="V61" s="626"/>
      <c r="W61" s="626"/>
      <c r="X61" s="626"/>
      <c r="Y61" s="626" t="s">
        <v>29</v>
      </c>
      <c r="Z61" s="626"/>
      <c r="AA61" s="626"/>
      <c r="AB61" s="626"/>
      <c r="AC61" s="626" t="s">
        <v>29</v>
      </c>
      <c r="AD61" s="626"/>
      <c r="AE61" s="626"/>
      <c r="AF61" s="626"/>
      <c r="AG61" s="626" t="s">
        <v>29</v>
      </c>
      <c r="AH61" s="626"/>
      <c r="AI61" s="626"/>
      <c r="AJ61" s="626"/>
      <c r="AK61" s="626" t="s">
        <v>29</v>
      </c>
      <c r="AL61" s="626"/>
      <c r="AM61" s="626"/>
      <c r="AN61" s="626"/>
      <c r="AO61" s="626"/>
      <c r="AP61" s="626"/>
      <c r="AQ61" s="626"/>
      <c r="AR61" s="626"/>
      <c r="AS61" s="626"/>
      <c r="AT61" s="626"/>
      <c r="AU61" s="626"/>
      <c r="AV61" s="626"/>
      <c r="AW61" s="626"/>
      <c r="AX61" s="626"/>
      <c r="AY61" s="626"/>
      <c r="AZ61" s="627"/>
    </row>
    <row r="62" spans="1:58" hidden="1"/>
    <row r="63" spans="1:58" s="22" customFormat="1" ht="18" hidden="1" customHeight="1">
      <c r="B63" s="605" t="s">
        <v>340</v>
      </c>
      <c r="C63" s="609"/>
      <c r="D63" s="609"/>
      <c r="E63" s="609"/>
      <c r="F63" s="609"/>
      <c r="G63" s="609"/>
      <c r="H63" s="609"/>
      <c r="I63" s="609"/>
      <c r="J63" s="609"/>
      <c r="K63" s="609"/>
      <c r="L63" s="609"/>
      <c r="M63" s="609"/>
      <c r="N63" s="609"/>
      <c r="O63" s="609"/>
      <c r="P63" s="609"/>
      <c r="Q63" s="609"/>
      <c r="R63" s="609"/>
      <c r="S63" s="609"/>
      <c r="T63" s="609"/>
      <c r="U63" s="609"/>
      <c r="V63" s="609"/>
      <c r="W63" s="609"/>
      <c r="X63" s="609"/>
      <c r="Y63" s="609"/>
      <c r="Z63" s="609"/>
      <c r="AA63" s="609"/>
      <c r="AB63" s="609"/>
      <c r="AC63" s="609"/>
      <c r="AD63" s="609"/>
      <c r="AE63" s="609"/>
      <c r="AF63" s="609"/>
      <c r="AG63" s="609"/>
      <c r="AH63" s="609"/>
      <c r="AI63" s="609"/>
      <c r="AJ63" s="609"/>
      <c r="AK63" s="609"/>
      <c r="AL63" s="609"/>
      <c r="AM63" s="609"/>
      <c r="AN63" s="609"/>
      <c r="AO63" s="609"/>
      <c r="AP63" s="609"/>
      <c r="AQ63" s="609"/>
      <c r="AR63" s="609"/>
      <c r="AS63" s="609"/>
      <c r="AT63" s="609"/>
      <c r="AU63" s="609"/>
      <c r="AV63" s="609"/>
      <c r="AW63" s="609"/>
      <c r="AX63" s="609"/>
      <c r="AY63" s="609"/>
      <c r="AZ63" s="609"/>
    </row>
    <row r="64" spans="1:58" s="22" customFormat="1" ht="8.1" hidden="1" customHeight="1">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8" s="26" customFormat="1" ht="50.1" hidden="1" customHeight="1">
      <c r="B65" s="569" t="s">
        <v>326</v>
      </c>
      <c r="C65" s="570"/>
      <c r="D65" s="570"/>
      <c r="E65" s="570"/>
      <c r="F65" s="570"/>
      <c r="G65" s="570"/>
      <c r="H65" s="570"/>
      <c r="I65" s="570"/>
      <c r="J65" s="570"/>
      <c r="K65" s="570"/>
      <c r="L65" s="570"/>
      <c r="M65" s="570"/>
      <c r="N65" s="570"/>
      <c r="O65" s="559" t="s">
        <v>1</v>
      </c>
      <c r="P65" s="560"/>
      <c r="Q65" s="567" t="s">
        <v>333</v>
      </c>
      <c r="R65" s="568"/>
      <c r="S65" s="568"/>
      <c r="T65" s="568"/>
      <c r="U65" s="568"/>
      <c r="V65" s="568"/>
      <c r="W65" s="568"/>
      <c r="X65" s="568"/>
      <c r="Y65" s="568"/>
      <c r="Z65" s="568"/>
      <c r="AA65" s="568"/>
      <c r="AB65" s="569"/>
      <c r="AC65" s="567" t="s">
        <v>334</v>
      </c>
      <c r="AD65" s="568"/>
      <c r="AE65" s="568"/>
      <c r="AF65" s="568"/>
      <c r="AG65" s="568"/>
      <c r="AH65" s="568"/>
      <c r="AI65" s="568"/>
      <c r="AJ65" s="568"/>
      <c r="AK65" s="568"/>
      <c r="AL65" s="568"/>
      <c r="AM65" s="568"/>
      <c r="AN65" s="569"/>
      <c r="AO65" s="567" t="s">
        <v>335</v>
      </c>
      <c r="AP65" s="568"/>
      <c r="AQ65" s="568"/>
      <c r="AR65" s="568"/>
      <c r="AS65" s="568"/>
      <c r="AT65" s="568"/>
      <c r="AU65" s="568"/>
      <c r="AV65" s="568"/>
      <c r="AW65" s="568"/>
      <c r="AX65" s="568"/>
      <c r="AY65" s="568"/>
      <c r="AZ65" s="568"/>
      <c r="BA65" s="27"/>
      <c r="BB65" s="27"/>
      <c r="BC65" s="27"/>
      <c r="BD65" s="27"/>
      <c r="BE65" s="27"/>
      <c r="BF65" s="27"/>
    </row>
    <row r="66" spans="1:58" s="26" customFormat="1" ht="75" hidden="1" customHeight="1">
      <c r="B66" s="569"/>
      <c r="C66" s="570"/>
      <c r="D66" s="570"/>
      <c r="E66" s="570"/>
      <c r="F66" s="570"/>
      <c r="G66" s="570"/>
      <c r="H66" s="570"/>
      <c r="I66" s="570"/>
      <c r="J66" s="570"/>
      <c r="K66" s="570"/>
      <c r="L66" s="570"/>
      <c r="M66" s="570"/>
      <c r="N66" s="570"/>
      <c r="O66" s="565"/>
      <c r="P66" s="566"/>
      <c r="Q66" s="567" t="s">
        <v>336</v>
      </c>
      <c r="R66" s="568"/>
      <c r="S66" s="568"/>
      <c r="T66" s="569"/>
      <c r="U66" s="567" t="s">
        <v>337</v>
      </c>
      <c r="V66" s="568"/>
      <c r="W66" s="568"/>
      <c r="X66" s="569"/>
      <c r="Y66" s="567" t="s">
        <v>338</v>
      </c>
      <c r="Z66" s="568"/>
      <c r="AA66" s="568"/>
      <c r="AB66" s="569"/>
      <c r="AC66" s="567" t="s">
        <v>336</v>
      </c>
      <c r="AD66" s="568"/>
      <c r="AE66" s="568"/>
      <c r="AF66" s="569"/>
      <c r="AG66" s="567" t="s">
        <v>337</v>
      </c>
      <c r="AH66" s="568"/>
      <c r="AI66" s="568"/>
      <c r="AJ66" s="569"/>
      <c r="AK66" s="567" t="s">
        <v>338</v>
      </c>
      <c r="AL66" s="568"/>
      <c r="AM66" s="568"/>
      <c r="AN66" s="569"/>
      <c r="AO66" s="567" t="s">
        <v>336</v>
      </c>
      <c r="AP66" s="568"/>
      <c r="AQ66" s="568"/>
      <c r="AR66" s="569"/>
      <c r="AS66" s="567" t="s">
        <v>337</v>
      </c>
      <c r="AT66" s="568"/>
      <c r="AU66" s="568"/>
      <c r="AV66" s="569"/>
      <c r="AW66" s="567" t="s">
        <v>338</v>
      </c>
      <c r="AX66" s="568"/>
      <c r="AY66" s="568"/>
      <c r="AZ66" s="568"/>
      <c r="BA66" s="28"/>
      <c r="BB66" s="28"/>
      <c r="BC66" s="28"/>
      <c r="BD66" s="27"/>
      <c r="BE66" s="27"/>
      <c r="BF66" s="27"/>
    </row>
    <row r="67" spans="1:58" s="26" customFormat="1" hidden="1">
      <c r="B67" s="706">
        <v>1</v>
      </c>
      <c r="C67" s="606"/>
      <c r="D67" s="606"/>
      <c r="E67" s="606"/>
      <c r="F67" s="606"/>
      <c r="G67" s="606"/>
      <c r="H67" s="606"/>
      <c r="I67" s="606"/>
      <c r="J67" s="606"/>
      <c r="K67" s="606"/>
      <c r="L67" s="606"/>
      <c r="M67" s="606"/>
      <c r="N67" s="606"/>
      <c r="O67" s="607">
        <v>2</v>
      </c>
      <c r="P67" s="608"/>
      <c r="Q67" s="558">
        <v>3</v>
      </c>
      <c r="R67" s="559"/>
      <c r="S67" s="559"/>
      <c r="T67" s="560"/>
      <c r="U67" s="558">
        <v>4</v>
      </c>
      <c r="V67" s="559"/>
      <c r="W67" s="559"/>
      <c r="X67" s="560"/>
      <c r="Y67" s="558">
        <v>5</v>
      </c>
      <c r="Z67" s="559"/>
      <c r="AA67" s="559"/>
      <c r="AB67" s="560"/>
      <c r="AC67" s="558">
        <v>6</v>
      </c>
      <c r="AD67" s="559"/>
      <c r="AE67" s="559"/>
      <c r="AF67" s="560"/>
      <c r="AG67" s="558">
        <v>7</v>
      </c>
      <c r="AH67" s="559"/>
      <c r="AI67" s="559"/>
      <c r="AJ67" s="560"/>
      <c r="AK67" s="558">
        <v>8</v>
      </c>
      <c r="AL67" s="559"/>
      <c r="AM67" s="559"/>
      <c r="AN67" s="560"/>
      <c r="AO67" s="558">
        <v>9</v>
      </c>
      <c r="AP67" s="559"/>
      <c r="AQ67" s="559"/>
      <c r="AR67" s="560"/>
      <c r="AS67" s="558">
        <v>10</v>
      </c>
      <c r="AT67" s="559"/>
      <c r="AU67" s="559"/>
      <c r="AV67" s="560"/>
      <c r="AW67" s="558">
        <v>11</v>
      </c>
      <c r="AX67" s="559"/>
      <c r="AY67" s="559"/>
      <c r="AZ67" s="559"/>
      <c r="BA67" s="24"/>
      <c r="BB67" s="24"/>
      <c r="BC67" s="24"/>
      <c r="BD67" s="24"/>
      <c r="BE67" s="24"/>
      <c r="BF67" s="24"/>
    </row>
    <row r="68" spans="1:58" s="26" customFormat="1" ht="18" hidden="1" customHeight="1">
      <c r="B68" s="617"/>
      <c r="C68" s="617"/>
      <c r="D68" s="617"/>
      <c r="E68" s="617"/>
      <c r="F68" s="617"/>
      <c r="G68" s="617"/>
      <c r="H68" s="617"/>
      <c r="I68" s="617"/>
      <c r="J68" s="617"/>
      <c r="K68" s="617"/>
      <c r="L68" s="617"/>
      <c r="M68" s="617"/>
      <c r="N68" s="618"/>
      <c r="O68" s="619" t="s">
        <v>28</v>
      </c>
      <c r="P68" s="620"/>
      <c r="Q68" s="621"/>
      <c r="R68" s="622"/>
      <c r="S68" s="622"/>
      <c r="T68" s="623"/>
      <c r="U68" s="621"/>
      <c r="V68" s="622"/>
      <c r="W68" s="622"/>
      <c r="X68" s="623"/>
      <c r="Y68" s="621"/>
      <c r="Z68" s="622"/>
      <c r="AA68" s="622"/>
      <c r="AB68" s="623"/>
      <c r="AC68" s="621"/>
      <c r="AD68" s="622"/>
      <c r="AE68" s="622"/>
      <c r="AF68" s="623"/>
      <c r="AG68" s="621"/>
      <c r="AH68" s="622"/>
      <c r="AI68" s="622"/>
      <c r="AJ68" s="623"/>
      <c r="AK68" s="621"/>
      <c r="AL68" s="622"/>
      <c r="AM68" s="622"/>
      <c r="AN68" s="623"/>
      <c r="AO68" s="621"/>
      <c r="AP68" s="622"/>
      <c r="AQ68" s="622"/>
      <c r="AR68" s="623"/>
      <c r="AS68" s="621"/>
      <c r="AT68" s="622"/>
      <c r="AU68" s="622"/>
      <c r="AV68" s="623"/>
      <c r="AW68" s="586"/>
      <c r="AX68" s="587"/>
      <c r="AY68" s="587"/>
      <c r="AZ68" s="589"/>
      <c r="BA68" s="24"/>
      <c r="BB68" s="24"/>
      <c r="BC68" s="24"/>
      <c r="BD68" s="24"/>
      <c r="BE68" s="24"/>
      <c r="BF68" s="24"/>
    </row>
    <row r="69" spans="1:58" s="26" customFormat="1" ht="18" hidden="1" customHeight="1">
      <c r="B69" s="706"/>
      <c r="C69" s="606"/>
      <c r="D69" s="606"/>
      <c r="E69" s="606"/>
      <c r="F69" s="606"/>
      <c r="G69" s="606"/>
      <c r="H69" s="606"/>
      <c r="I69" s="606"/>
      <c r="J69" s="606"/>
      <c r="K69" s="606"/>
      <c r="L69" s="606"/>
      <c r="M69" s="606"/>
      <c r="N69" s="610"/>
      <c r="O69" s="611" t="s">
        <v>30</v>
      </c>
      <c r="P69" s="612"/>
      <c r="Q69" s="613"/>
      <c r="R69" s="614"/>
      <c r="S69" s="614"/>
      <c r="T69" s="615"/>
      <c r="U69" s="613"/>
      <c r="V69" s="614"/>
      <c r="W69" s="614"/>
      <c r="X69" s="615"/>
      <c r="Y69" s="613"/>
      <c r="Z69" s="614"/>
      <c r="AA69" s="614"/>
      <c r="AB69" s="615"/>
      <c r="AC69" s="613"/>
      <c r="AD69" s="614"/>
      <c r="AE69" s="614"/>
      <c r="AF69" s="615"/>
      <c r="AG69" s="613"/>
      <c r="AH69" s="614"/>
      <c r="AI69" s="614"/>
      <c r="AJ69" s="615"/>
      <c r="AK69" s="613"/>
      <c r="AL69" s="614"/>
      <c r="AM69" s="614"/>
      <c r="AN69" s="615"/>
      <c r="AO69" s="613"/>
      <c r="AP69" s="614"/>
      <c r="AQ69" s="614"/>
      <c r="AR69" s="615"/>
      <c r="AS69" s="613"/>
      <c r="AT69" s="614"/>
      <c r="AU69" s="614"/>
      <c r="AV69" s="615"/>
      <c r="AW69" s="567"/>
      <c r="AX69" s="568"/>
      <c r="AY69" s="568"/>
      <c r="AZ69" s="594"/>
      <c r="BA69" s="24"/>
      <c r="BB69" s="24"/>
      <c r="BC69" s="24"/>
      <c r="BD69" s="24"/>
      <c r="BE69" s="24"/>
      <c r="BF69" s="24"/>
    </row>
    <row r="70" spans="1:58" s="26" customFormat="1" ht="18" hidden="1" customHeight="1">
      <c r="B70" s="706"/>
      <c r="C70" s="606"/>
      <c r="D70" s="606"/>
      <c r="E70" s="606"/>
      <c r="F70" s="606"/>
      <c r="G70" s="606"/>
      <c r="H70" s="606"/>
      <c r="I70" s="606"/>
      <c r="J70" s="606"/>
      <c r="K70" s="606"/>
      <c r="L70" s="606"/>
      <c r="M70" s="606"/>
      <c r="N70" s="610"/>
      <c r="O70" s="611" t="s">
        <v>339</v>
      </c>
      <c r="P70" s="612"/>
      <c r="Q70" s="613"/>
      <c r="R70" s="614"/>
      <c r="S70" s="614"/>
      <c r="T70" s="615"/>
      <c r="U70" s="613"/>
      <c r="V70" s="614"/>
      <c r="W70" s="614"/>
      <c r="X70" s="615"/>
      <c r="Y70" s="613"/>
      <c r="Z70" s="614"/>
      <c r="AA70" s="614"/>
      <c r="AB70" s="615"/>
      <c r="AC70" s="613"/>
      <c r="AD70" s="614"/>
      <c r="AE70" s="614"/>
      <c r="AF70" s="615"/>
      <c r="AG70" s="613"/>
      <c r="AH70" s="614"/>
      <c r="AI70" s="614"/>
      <c r="AJ70" s="615"/>
      <c r="AK70" s="613"/>
      <c r="AL70" s="614"/>
      <c r="AM70" s="614"/>
      <c r="AN70" s="615"/>
      <c r="AO70" s="613"/>
      <c r="AP70" s="614"/>
      <c r="AQ70" s="614"/>
      <c r="AR70" s="615"/>
      <c r="AS70" s="613"/>
      <c r="AT70" s="614"/>
      <c r="AU70" s="614"/>
      <c r="AV70" s="615"/>
      <c r="AW70" s="567"/>
      <c r="AX70" s="568"/>
      <c r="AY70" s="568"/>
      <c r="AZ70" s="594"/>
      <c r="BA70" s="24"/>
      <c r="BB70" s="24"/>
      <c r="BC70" s="24"/>
      <c r="BD70" s="24"/>
      <c r="BE70" s="24"/>
      <c r="BF70" s="24"/>
    </row>
    <row r="71" spans="1:58" ht="18" hidden="1" customHeight="1">
      <c r="A71" s="26"/>
      <c r="B71" s="629" t="s">
        <v>297</v>
      </c>
      <c r="C71" s="630"/>
      <c r="D71" s="630"/>
      <c r="E71" s="630"/>
      <c r="F71" s="630"/>
      <c r="G71" s="630"/>
      <c r="H71" s="630"/>
      <c r="I71" s="630"/>
      <c r="J71" s="630"/>
      <c r="K71" s="630"/>
      <c r="L71" s="630"/>
      <c r="M71" s="630"/>
      <c r="N71" s="630"/>
      <c r="O71" s="631">
        <v>9000</v>
      </c>
      <c r="P71" s="632"/>
      <c r="Q71" s="626" t="s">
        <v>29</v>
      </c>
      <c r="R71" s="626"/>
      <c r="S71" s="626"/>
      <c r="T71" s="626"/>
      <c r="U71" s="626" t="s">
        <v>29</v>
      </c>
      <c r="V71" s="626"/>
      <c r="W71" s="626"/>
      <c r="X71" s="626"/>
      <c r="Y71" s="626" t="s">
        <v>29</v>
      </c>
      <c r="Z71" s="626"/>
      <c r="AA71" s="626"/>
      <c r="AB71" s="626"/>
      <c r="AC71" s="626" t="s">
        <v>29</v>
      </c>
      <c r="AD71" s="626"/>
      <c r="AE71" s="626"/>
      <c r="AF71" s="626"/>
      <c r="AG71" s="626" t="s">
        <v>29</v>
      </c>
      <c r="AH71" s="626"/>
      <c r="AI71" s="626"/>
      <c r="AJ71" s="626"/>
      <c r="AK71" s="626" t="s">
        <v>29</v>
      </c>
      <c r="AL71" s="626"/>
      <c r="AM71" s="626"/>
      <c r="AN71" s="626"/>
      <c r="AO71" s="626"/>
      <c r="AP71" s="626"/>
      <c r="AQ71" s="626"/>
      <c r="AR71" s="626"/>
      <c r="AS71" s="626"/>
      <c r="AT71" s="626"/>
      <c r="AU71" s="626"/>
      <c r="AV71" s="626"/>
      <c r="AW71" s="626"/>
      <c r="AX71" s="626"/>
      <c r="AY71" s="626"/>
      <c r="AZ71" s="627"/>
    </row>
    <row r="72" spans="1:58" ht="18" customHeight="1">
      <c r="A72" s="26"/>
      <c r="B72" s="29"/>
      <c r="C72" s="30"/>
      <c r="D72" s="30"/>
      <c r="E72" s="30"/>
      <c r="F72" s="30"/>
      <c r="G72" s="30"/>
      <c r="H72" s="30"/>
      <c r="I72" s="30"/>
      <c r="J72" s="30"/>
      <c r="K72" s="30"/>
      <c r="L72" s="30"/>
      <c r="M72" s="30"/>
      <c r="N72" s="30"/>
      <c r="O72" s="31"/>
      <c r="P72" s="31"/>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row>
    <row r="73" spans="1:58" ht="48" customHeight="1">
      <c r="A73" s="22"/>
      <c r="B73" s="645" t="s">
        <v>341</v>
      </c>
      <c r="C73" s="645"/>
      <c r="D73" s="645"/>
      <c r="E73" s="645"/>
      <c r="F73" s="645"/>
      <c r="G73" s="645"/>
      <c r="H73" s="645"/>
      <c r="I73" s="645"/>
      <c r="J73" s="645"/>
      <c r="K73" s="645"/>
      <c r="L73" s="645"/>
      <c r="M73" s="645"/>
      <c r="N73" s="645"/>
      <c r="O73" s="645"/>
      <c r="P73" s="645"/>
      <c r="Q73" s="645"/>
      <c r="R73" s="645"/>
      <c r="S73" s="645"/>
      <c r="T73" s="645"/>
      <c r="U73" s="645"/>
      <c r="V73" s="645"/>
      <c r="W73" s="645"/>
      <c r="X73" s="645"/>
      <c r="Y73" s="645"/>
      <c r="Z73" s="645"/>
      <c r="AA73" s="645"/>
      <c r="AB73" s="645"/>
      <c r="AC73" s="645"/>
      <c r="AD73" s="645"/>
      <c r="AE73" s="645"/>
      <c r="AF73" s="645"/>
      <c r="AG73" s="645"/>
      <c r="AH73" s="645"/>
      <c r="AI73" s="645"/>
      <c r="AJ73" s="645"/>
      <c r="AK73" s="645"/>
      <c r="AL73" s="645"/>
      <c r="AM73" s="645"/>
      <c r="AN73" s="645"/>
      <c r="AO73" s="645"/>
      <c r="AP73" s="645"/>
      <c r="AQ73" s="645"/>
      <c r="AR73" s="645"/>
      <c r="AS73" s="645"/>
      <c r="AT73" s="645"/>
      <c r="AU73" s="645"/>
      <c r="AV73" s="645"/>
      <c r="AW73" s="645"/>
      <c r="AX73" s="645"/>
      <c r="AY73" s="645"/>
      <c r="AZ73" s="645"/>
    </row>
    <row r="74" spans="1:58" ht="18" customHeight="1">
      <c r="A74" s="22"/>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row>
    <row r="75" spans="1:58" ht="51" customHeight="1">
      <c r="A75" s="26"/>
      <c r="B75" s="407" t="s">
        <v>283</v>
      </c>
      <c r="C75" s="408"/>
      <c r="D75" s="408"/>
      <c r="E75" s="408"/>
      <c r="F75" s="408"/>
      <c r="G75" s="408"/>
      <c r="H75" s="408"/>
      <c r="I75" s="408"/>
      <c r="J75" s="408"/>
      <c r="K75" s="408"/>
      <c r="L75" s="408"/>
      <c r="M75" s="408"/>
      <c r="N75" s="409"/>
      <c r="O75" s="407" t="s">
        <v>1</v>
      </c>
      <c r="P75" s="409"/>
      <c r="Q75" s="653" t="s">
        <v>342</v>
      </c>
      <c r="R75" s="654"/>
      <c r="S75" s="654"/>
      <c r="T75" s="654"/>
      <c r="U75" s="654"/>
      <c r="V75" s="654"/>
      <c r="W75" s="654"/>
      <c r="X75" s="654"/>
      <c r="Y75" s="654"/>
      <c r="Z75" s="654"/>
      <c r="AA75" s="654"/>
      <c r="AB75" s="655"/>
      <c r="AC75" s="653" t="s">
        <v>313</v>
      </c>
      <c r="AD75" s="654"/>
      <c r="AE75" s="654"/>
      <c r="AF75" s="654"/>
      <c r="AG75" s="654"/>
      <c r="AH75" s="654"/>
      <c r="AI75" s="654"/>
      <c r="AJ75" s="654"/>
      <c r="AK75" s="654"/>
      <c r="AL75" s="654"/>
      <c r="AM75" s="654"/>
      <c r="AN75" s="655"/>
      <c r="AO75" s="653" t="s">
        <v>286</v>
      </c>
      <c r="AP75" s="654"/>
      <c r="AQ75" s="654"/>
      <c r="AR75" s="654"/>
      <c r="AS75" s="654"/>
      <c r="AT75" s="654"/>
      <c r="AU75" s="654"/>
      <c r="AV75" s="654"/>
      <c r="AW75" s="654"/>
      <c r="AX75" s="654"/>
      <c r="AY75" s="654"/>
      <c r="AZ75" s="655"/>
    </row>
    <row r="76" spans="1:58" ht="68.25" customHeight="1">
      <c r="A76" s="26"/>
      <c r="B76" s="410"/>
      <c r="C76" s="411"/>
      <c r="D76" s="411"/>
      <c r="E76" s="411"/>
      <c r="F76" s="411"/>
      <c r="G76" s="411"/>
      <c r="H76" s="411"/>
      <c r="I76" s="411"/>
      <c r="J76" s="411"/>
      <c r="K76" s="411"/>
      <c r="L76" s="411"/>
      <c r="M76" s="411"/>
      <c r="N76" s="412"/>
      <c r="O76" s="410"/>
      <c r="P76" s="412"/>
      <c r="Q76" s="567" t="s">
        <v>287</v>
      </c>
      <c r="R76" s="568"/>
      <c r="S76" s="568"/>
      <c r="T76" s="569"/>
      <c r="U76" s="567" t="s">
        <v>288</v>
      </c>
      <c r="V76" s="568"/>
      <c r="W76" s="568"/>
      <c r="X76" s="569"/>
      <c r="Y76" s="567" t="s">
        <v>289</v>
      </c>
      <c r="Z76" s="568"/>
      <c r="AA76" s="568"/>
      <c r="AB76" s="569"/>
      <c r="AC76" s="567" t="s">
        <v>287</v>
      </c>
      <c r="AD76" s="568"/>
      <c r="AE76" s="568"/>
      <c r="AF76" s="569"/>
      <c r="AG76" s="567" t="s">
        <v>288</v>
      </c>
      <c r="AH76" s="568"/>
      <c r="AI76" s="568"/>
      <c r="AJ76" s="569"/>
      <c r="AK76" s="567" t="s">
        <v>289</v>
      </c>
      <c r="AL76" s="568"/>
      <c r="AM76" s="568"/>
      <c r="AN76" s="569"/>
      <c r="AO76" s="567" t="s">
        <v>287</v>
      </c>
      <c r="AP76" s="568"/>
      <c r="AQ76" s="568"/>
      <c r="AR76" s="569"/>
      <c r="AS76" s="567" t="s">
        <v>288</v>
      </c>
      <c r="AT76" s="568"/>
      <c r="AU76" s="568"/>
      <c r="AV76" s="569"/>
      <c r="AW76" s="567" t="s">
        <v>289</v>
      </c>
      <c r="AX76" s="568"/>
      <c r="AY76" s="568"/>
      <c r="AZ76" s="569"/>
    </row>
    <row r="77" spans="1:58" ht="18" customHeight="1" thickBot="1">
      <c r="A77" s="26"/>
      <c r="B77" s="421">
        <v>1</v>
      </c>
      <c r="C77" s="707"/>
      <c r="D77" s="707"/>
      <c r="E77" s="707"/>
      <c r="F77" s="707"/>
      <c r="G77" s="707"/>
      <c r="H77" s="707"/>
      <c r="I77" s="707"/>
      <c r="J77" s="707"/>
      <c r="K77" s="707"/>
      <c r="L77" s="707"/>
      <c r="M77" s="707"/>
      <c r="N77" s="708"/>
      <c r="O77" s="709">
        <v>2</v>
      </c>
      <c r="P77" s="710"/>
      <c r="Q77" s="659">
        <v>3</v>
      </c>
      <c r="R77" s="660"/>
      <c r="S77" s="660"/>
      <c r="T77" s="661"/>
      <c r="U77" s="659">
        <v>4</v>
      </c>
      <c r="V77" s="660"/>
      <c r="W77" s="660"/>
      <c r="X77" s="661"/>
      <c r="Y77" s="659">
        <v>5</v>
      </c>
      <c r="Z77" s="660"/>
      <c r="AA77" s="660"/>
      <c r="AB77" s="661"/>
      <c r="AC77" s="659">
        <v>6</v>
      </c>
      <c r="AD77" s="660"/>
      <c r="AE77" s="660"/>
      <c r="AF77" s="661"/>
      <c r="AG77" s="659">
        <v>7</v>
      </c>
      <c r="AH77" s="660"/>
      <c r="AI77" s="660"/>
      <c r="AJ77" s="661"/>
      <c r="AK77" s="659">
        <v>8</v>
      </c>
      <c r="AL77" s="660"/>
      <c r="AM77" s="660"/>
      <c r="AN77" s="661"/>
      <c r="AO77" s="659">
        <v>9</v>
      </c>
      <c r="AP77" s="660"/>
      <c r="AQ77" s="660"/>
      <c r="AR77" s="661"/>
      <c r="AS77" s="659">
        <v>10</v>
      </c>
      <c r="AT77" s="660"/>
      <c r="AU77" s="660"/>
      <c r="AV77" s="661"/>
      <c r="AW77" s="659">
        <v>11</v>
      </c>
      <c r="AX77" s="660"/>
      <c r="AY77" s="660"/>
      <c r="AZ77" s="661"/>
    </row>
    <row r="78" spans="1:58" ht="90" customHeight="1">
      <c r="A78" s="26"/>
      <c r="B78" s="691" t="s">
        <v>343</v>
      </c>
      <c r="C78" s="694"/>
      <c r="D78" s="694"/>
      <c r="E78" s="694"/>
      <c r="F78" s="694"/>
      <c r="G78" s="694"/>
      <c r="H78" s="694"/>
      <c r="I78" s="694"/>
      <c r="J78" s="694"/>
      <c r="K78" s="694"/>
      <c r="L78" s="694"/>
      <c r="M78" s="694"/>
      <c r="N78" s="695"/>
      <c r="O78" s="390" t="s">
        <v>266</v>
      </c>
      <c r="P78" s="647"/>
      <c r="Q78" s="648" t="s">
        <v>29</v>
      </c>
      <c r="R78" s="649"/>
      <c r="S78" s="649"/>
      <c r="T78" s="650"/>
      <c r="U78" s="648" t="s">
        <v>29</v>
      </c>
      <c r="V78" s="649"/>
      <c r="W78" s="649"/>
      <c r="X78" s="650"/>
      <c r="Y78" s="648" t="s">
        <v>29</v>
      </c>
      <c r="Z78" s="649"/>
      <c r="AA78" s="649"/>
      <c r="AB78" s="650"/>
      <c r="AC78" s="648" t="s">
        <v>29</v>
      </c>
      <c r="AD78" s="649"/>
      <c r="AE78" s="649"/>
      <c r="AF78" s="650"/>
      <c r="AG78" s="648" t="s">
        <v>29</v>
      </c>
      <c r="AH78" s="649"/>
      <c r="AI78" s="649"/>
      <c r="AJ78" s="650"/>
      <c r="AK78" s="648" t="s">
        <v>29</v>
      </c>
      <c r="AL78" s="649"/>
      <c r="AM78" s="649"/>
      <c r="AN78" s="650"/>
      <c r="AO78" s="648"/>
      <c r="AP78" s="649"/>
      <c r="AQ78" s="649"/>
      <c r="AR78" s="650"/>
      <c r="AS78" s="648"/>
      <c r="AT78" s="649"/>
      <c r="AU78" s="649"/>
      <c r="AV78" s="650"/>
      <c r="AW78" s="656"/>
      <c r="AX78" s="657"/>
      <c r="AY78" s="657"/>
      <c r="AZ78" s="658"/>
    </row>
    <row r="79" spans="1:58" ht="18" customHeight="1">
      <c r="A79" s="26"/>
      <c r="B79" s="421"/>
      <c r="C79" s="707"/>
      <c r="D79" s="707"/>
      <c r="E79" s="707"/>
      <c r="F79" s="707"/>
      <c r="G79" s="707"/>
      <c r="H79" s="707"/>
      <c r="I79" s="707"/>
      <c r="J79" s="707"/>
      <c r="K79" s="707"/>
      <c r="L79" s="707"/>
      <c r="M79" s="707"/>
      <c r="N79" s="711"/>
      <c r="O79" s="396" t="s">
        <v>291</v>
      </c>
      <c r="P79" s="433"/>
      <c r="Q79" s="662"/>
      <c r="R79" s="663"/>
      <c r="S79" s="663"/>
      <c r="T79" s="664"/>
      <c r="U79" s="662"/>
      <c r="V79" s="663"/>
      <c r="W79" s="663"/>
      <c r="X79" s="664"/>
      <c r="Y79" s="662"/>
      <c r="Z79" s="663"/>
      <c r="AA79" s="663"/>
      <c r="AB79" s="664"/>
      <c r="AC79" s="662"/>
      <c r="AD79" s="663"/>
      <c r="AE79" s="663"/>
      <c r="AF79" s="664"/>
      <c r="AG79" s="662"/>
      <c r="AH79" s="663"/>
      <c r="AI79" s="663"/>
      <c r="AJ79" s="664"/>
      <c r="AK79" s="662"/>
      <c r="AL79" s="663"/>
      <c r="AM79" s="663"/>
      <c r="AN79" s="664"/>
      <c r="AO79" s="662"/>
      <c r="AP79" s="663"/>
      <c r="AQ79" s="663"/>
      <c r="AR79" s="664"/>
      <c r="AS79" s="662"/>
      <c r="AT79" s="663"/>
      <c r="AU79" s="663"/>
      <c r="AV79" s="664"/>
      <c r="AW79" s="653"/>
      <c r="AX79" s="654"/>
      <c r="AY79" s="654"/>
      <c r="AZ79" s="665"/>
    </row>
    <row r="80" spans="1:58" ht="18" customHeight="1">
      <c r="A80" s="26"/>
      <c r="B80" s="421"/>
      <c r="C80" s="707"/>
      <c r="D80" s="707"/>
      <c r="E80" s="707"/>
      <c r="F80" s="707"/>
      <c r="G80" s="707"/>
      <c r="H80" s="707"/>
      <c r="I80" s="707"/>
      <c r="J80" s="707"/>
      <c r="K80" s="707"/>
      <c r="L80" s="707"/>
      <c r="M80" s="707"/>
      <c r="N80" s="711"/>
      <c r="O80" s="396" t="s">
        <v>292</v>
      </c>
      <c r="P80" s="433"/>
      <c r="Q80" s="662"/>
      <c r="R80" s="663"/>
      <c r="S80" s="663"/>
      <c r="T80" s="664"/>
      <c r="U80" s="662"/>
      <c r="V80" s="663"/>
      <c r="W80" s="663"/>
      <c r="X80" s="664"/>
      <c r="Y80" s="662"/>
      <c r="Z80" s="663"/>
      <c r="AA80" s="663"/>
      <c r="AB80" s="664"/>
      <c r="AC80" s="662"/>
      <c r="AD80" s="663"/>
      <c r="AE80" s="663"/>
      <c r="AF80" s="664"/>
      <c r="AG80" s="662"/>
      <c r="AH80" s="663"/>
      <c r="AI80" s="663"/>
      <c r="AJ80" s="664"/>
      <c r="AK80" s="662"/>
      <c r="AL80" s="663"/>
      <c r="AM80" s="663"/>
      <c r="AN80" s="664"/>
      <c r="AO80" s="662"/>
      <c r="AP80" s="663"/>
      <c r="AQ80" s="663"/>
      <c r="AR80" s="664"/>
      <c r="AS80" s="662"/>
      <c r="AT80" s="663"/>
      <c r="AU80" s="663"/>
      <c r="AV80" s="664"/>
      <c r="AW80" s="653"/>
      <c r="AX80" s="654"/>
      <c r="AY80" s="654"/>
      <c r="AZ80" s="665"/>
    </row>
    <row r="81" spans="1:58" ht="18" customHeight="1" thickBot="1">
      <c r="A81" s="26"/>
      <c r="B81" s="668" t="s">
        <v>297</v>
      </c>
      <c r="C81" s="668"/>
      <c r="D81" s="668"/>
      <c r="E81" s="668"/>
      <c r="F81" s="668"/>
      <c r="G81" s="668"/>
      <c r="H81" s="668"/>
      <c r="I81" s="668"/>
      <c r="J81" s="668"/>
      <c r="K81" s="668"/>
      <c r="L81" s="668"/>
      <c r="M81" s="668"/>
      <c r="N81" s="716"/>
      <c r="O81" s="717">
        <v>9000</v>
      </c>
      <c r="P81" s="718"/>
      <c r="Q81" s="712" t="s">
        <v>29</v>
      </c>
      <c r="R81" s="713"/>
      <c r="S81" s="713"/>
      <c r="T81" s="714"/>
      <c r="U81" s="712" t="s">
        <v>29</v>
      </c>
      <c r="V81" s="713"/>
      <c r="W81" s="713"/>
      <c r="X81" s="714"/>
      <c r="Y81" s="712" t="s">
        <v>29</v>
      </c>
      <c r="Z81" s="713"/>
      <c r="AA81" s="713"/>
      <c r="AB81" s="714"/>
      <c r="AC81" s="712" t="s">
        <v>29</v>
      </c>
      <c r="AD81" s="713"/>
      <c r="AE81" s="713"/>
      <c r="AF81" s="714"/>
      <c r="AG81" s="712" t="s">
        <v>29</v>
      </c>
      <c r="AH81" s="713"/>
      <c r="AI81" s="713"/>
      <c r="AJ81" s="714"/>
      <c r="AK81" s="712" t="s">
        <v>29</v>
      </c>
      <c r="AL81" s="713"/>
      <c r="AM81" s="713"/>
      <c r="AN81" s="714"/>
      <c r="AO81" s="712"/>
      <c r="AP81" s="713"/>
      <c r="AQ81" s="713"/>
      <c r="AR81" s="714"/>
      <c r="AS81" s="712"/>
      <c r="AT81" s="713"/>
      <c r="AU81" s="713"/>
      <c r="AV81" s="714"/>
      <c r="AW81" s="712"/>
      <c r="AX81" s="713"/>
      <c r="AY81" s="713"/>
      <c r="AZ81" s="715"/>
    </row>
    <row r="83" spans="1:58" s="22" customFormat="1" ht="21.75" customHeight="1">
      <c r="B83" s="557" t="s">
        <v>344</v>
      </c>
      <c r="C83" s="628"/>
      <c r="D83" s="628"/>
      <c r="E83" s="628"/>
      <c r="F83" s="628"/>
      <c r="G83" s="628"/>
      <c r="H83" s="628"/>
      <c r="I83" s="628"/>
      <c r="J83" s="628"/>
      <c r="K83" s="628"/>
      <c r="L83" s="628"/>
      <c r="M83" s="628"/>
      <c r="N83" s="628"/>
      <c r="O83" s="628"/>
      <c r="P83" s="628"/>
      <c r="Q83" s="628"/>
      <c r="R83" s="628"/>
      <c r="S83" s="628"/>
      <c r="T83" s="628"/>
      <c r="U83" s="628"/>
      <c r="V83" s="628"/>
      <c r="W83" s="628"/>
      <c r="X83" s="628"/>
      <c r="Y83" s="628"/>
      <c r="Z83" s="628"/>
      <c r="AA83" s="628"/>
      <c r="AB83" s="628"/>
      <c r="AC83" s="628"/>
      <c r="AD83" s="628"/>
      <c r="AE83" s="628"/>
      <c r="AF83" s="628"/>
      <c r="AG83" s="628"/>
      <c r="AH83" s="628"/>
      <c r="AI83" s="628"/>
      <c r="AJ83" s="628"/>
      <c r="AK83" s="628"/>
      <c r="AL83" s="628"/>
      <c r="AM83" s="628"/>
      <c r="AN83" s="628"/>
      <c r="AO83" s="628"/>
      <c r="AP83" s="628"/>
      <c r="AQ83" s="628"/>
      <c r="AR83" s="628"/>
      <c r="AS83" s="628"/>
      <c r="AT83" s="628"/>
      <c r="AU83" s="628"/>
      <c r="AV83" s="628"/>
      <c r="AW83" s="628"/>
      <c r="AX83" s="628"/>
      <c r="AY83" s="628"/>
      <c r="AZ83" s="628"/>
    </row>
    <row r="84" spans="1:58" s="22" customFormat="1" ht="8.1" customHeight="1">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row>
    <row r="85" spans="1:58" s="26" customFormat="1" ht="24.95" customHeight="1">
      <c r="B85" s="558" t="s">
        <v>0</v>
      </c>
      <c r="C85" s="559"/>
      <c r="D85" s="559"/>
      <c r="E85" s="559"/>
      <c r="F85" s="559"/>
      <c r="G85" s="559"/>
      <c r="H85" s="559"/>
      <c r="I85" s="559"/>
      <c r="J85" s="559"/>
      <c r="K85" s="559"/>
      <c r="L85" s="559"/>
      <c r="M85" s="559"/>
      <c r="N85" s="559"/>
      <c r="O85" s="559"/>
      <c r="P85" s="559"/>
      <c r="Q85" s="559"/>
      <c r="R85" s="559"/>
      <c r="S85" s="559"/>
      <c r="T85" s="559"/>
      <c r="U85" s="559"/>
      <c r="V85" s="559"/>
      <c r="W85" s="559"/>
      <c r="X85" s="559"/>
      <c r="Y85" s="560"/>
      <c r="Z85" s="558" t="s">
        <v>260</v>
      </c>
      <c r="AA85" s="559"/>
      <c r="AB85" s="560"/>
      <c r="AC85" s="567" t="s">
        <v>286</v>
      </c>
      <c r="AD85" s="568"/>
      <c r="AE85" s="568"/>
      <c r="AF85" s="568"/>
      <c r="AG85" s="568"/>
      <c r="AH85" s="568"/>
      <c r="AI85" s="568"/>
      <c r="AJ85" s="568"/>
      <c r="AK85" s="568"/>
      <c r="AL85" s="568"/>
      <c r="AM85" s="568"/>
      <c r="AN85" s="568"/>
      <c r="AO85" s="568"/>
      <c r="AP85" s="568"/>
      <c r="AQ85" s="568"/>
      <c r="AR85" s="568"/>
      <c r="AS85" s="568"/>
      <c r="AT85" s="568"/>
      <c r="AU85" s="568"/>
      <c r="AV85" s="568"/>
      <c r="AW85" s="568"/>
      <c r="AX85" s="568"/>
      <c r="AY85" s="568"/>
      <c r="AZ85" s="569"/>
      <c r="BA85" s="27"/>
      <c r="BB85" s="27"/>
      <c r="BC85" s="27"/>
      <c r="BD85" s="27"/>
      <c r="BE85" s="27"/>
      <c r="BF85" s="27"/>
    </row>
    <row r="86" spans="1:58" s="26" customFormat="1" ht="50.1" customHeight="1">
      <c r="B86" s="564"/>
      <c r="C86" s="565"/>
      <c r="D86" s="565"/>
      <c r="E86" s="565"/>
      <c r="F86" s="565"/>
      <c r="G86" s="565"/>
      <c r="H86" s="565"/>
      <c r="I86" s="565"/>
      <c r="J86" s="565"/>
      <c r="K86" s="565"/>
      <c r="L86" s="565"/>
      <c r="M86" s="565"/>
      <c r="N86" s="565"/>
      <c r="O86" s="565"/>
      <c r="P86" s="565"/>
      <c r="Q86" s="565"/>
      <c r="R86" s="565"/>
      <c r="S86" s="565"/>
      <c r="T86" s="565"/>
      <c r="U86" s="565"/>
      <c r="V86" s="565"/>
      <c r="W86" s="565"/>
      <c r="X86" s="565"/>
      <c r="Y86" s="566"/>
      <c r="Z86" s="564"/>
      <c r="AA86" s="565"/>
      <c r="AB86" s="566"/>
      <c r="AC86" s="567" t="s">
        <v>262</v>
      </c>
      <c r="AD86" s="568"/>
      <c r="AE86" s="568"/>
      <c r="AF86" s="568"/>
      <c r="AG86" s="568"/>
      <c r="AH86" s="568"/>
      <c r="AI86" s="568"/>
      <c r="AJ86" s="569"/>
      <c r="AK86" s="567" t="s">
        <v>263</v>
      </c>
      <c r="AL86" s="568"/>
      <c r="AM86" s="568"/>
      <c r="AN86" s="568"/>
      <c r="AO86" s="568"/>
      <c r="AP86" s="568"/>
      <c r="AQ86" s="568"/>
      <c r="AR86" s="569"/>
      <c r="AS86" s="567" t="s">
        <v>264</v>
      </c>
      <c r="AT86" s="568"/>
      <c r="AU86" s="568"/>
      <c r="AV86" s="568"/>
      <c r="AW86" s="568"/>
      <c r="AX86" s="568"/>
      <c r="AY86" s="568"/>
      <c r="AZ86" s="569"/>
      <c r="BA86" s="27"/>
      <c r="BB86" s="27"/>
      <c r="BC86" s="27"/>
      <c r="BD86" s="27"/>
      <c r="BE86" s="27"/>
      <c r="BF86" s="27"/>
    </row>
    <row r="87" spans="1:58" s="26" customFormat="1" ht="16.5" thickBot="1">
      <c r="B87" s="610">
        <v>1</v>
      </c>
      <c r="C87" s="719"/>
      <c r="D87" s="719"/>
      <c r="E87" s="719"/>
      <c r="F87" s="719"/>
      <c r="G87" s="719"/>
      <c r="H87" s="719"/>
      <c r="I87" s="719"/>
      <c r="J87" s="719"/>
      <c r="K87" s="719"/>
      <c r="L87" s="719"/>
      <c r="M87" s="719"/>
      <c r="N87" s="719"/>
      <c r="O87" s="719"/>
      <c r="P87" s="719"/>
      <c r="Q87" s="719"/>
      <c r="R87" s="719"/>
      <c r="S87" s="719"/>
      <c r="T87" s="719"/>
      <c r="U87" s="719"/>
      <c r="V87" s="719"/>
      <c r="W87" s="719"/>
      <c r="X87" s="719"/>
      <c r="Y87" s="706"/>
      <c r="Z87" s="636">
        <v>2</v>
      </c>
      <c r="AA87" s="720"/>
      <c r="AB87" s="637"/>
      <c r="AC87" s="601">
        <v>3</v>
      </c>
      <c r="AD87" s="602"/>
      <c r="AE87" s="602"/>
      <c r="AF87" s="602"/>
      <c r="AG87" s="602"/>
      <c r="AH87" s="602"/>
      <c r="AI87" s="602"/>
      <c r="AJ87" s="603"/>
      <c r="AK87" s="601">
        <v>4</v>
      </c>
      <c r="AL87" s="602"/>
      <c r="AM87" s="602"/>
      <c r="AN87" s="602"/>
      <c r="AO87" s="602"/>
      <c r="AP87" s="602"/>
      <c r="AQ87" s="602"/>
      <c r="AR87" s="603"/>
      <c r="AS87" s="601">
        <v>5</v>
      </c>
      <c r="AT87" s="602"/>
      <c r="AU87" s="602"/>
      <c r="AV87" s="602"/>
      <c r="AW87" s="602"/>
      <c r="AX87" s="602"/>
      <c r="AY87" s="602"/>
      <c r="AZ87" s="603"/>
      <c r="BA87" s="24"/>
      <c r="BB87" s="24"/>
      <c r="BC87" s="24"/>
      <c r="BD87" s="24"/>
      <c r="BE87" s="24"/>
      <c r="BF87" s="24"/>
    </row>
    <row r="88" spans="1:58" s="26" customFormat="1" ht="18" customHeight="1">
      <c r="B88" s="610"/>
      <c r="C88" s="719"/>
      <c r="D88" s="719"/>
      <c r="E88" s="719"/>
      <c r="F88" s="719"/>
      <c r="G88" s="719"/>
      <c r="H88" s="719"/>
      <c r="I88" s="719"/>
      <c r="J88" s="719"/>
      <c r="K88" s="719"/>
      <c r="L88" s="719"/>
      <c r="M88" s="719"/>
      <c r="N88" s="719"/>
      <c r="O88" s="719"/>
      <c r="P88" s="719"/>
      <c r="Q88" s="719"/>
      <c r="R88" s="719"/>
      <c r="S88" s="719"/>
      <c r="T88" s="719"/>
      <c r="U88" s="719"/>
      <c r="V88" s="719"/>
      <c r="W88" s="719"/>
      <c r="X88" s="719"/>
      <c r="Y88" s="721"/>
      <c r="Z88" s="619" t="s">
        <v>28</v>
      </c>
      <c r="AA88" s="722"/>
      <c r="AB88" s="620"/>
      <c r="AC88" s="586"/>
      <c r="AD88" s="587"/>
      <c r="AE88" s="587"/>
      <c r="AF88" s="587"/>
      <c r="AG88" s="587"/>
      <c r="AH88" s="587"/>
      <c r="AI88" s="587"/>
      <c r="AJ88" s="588"/>
      <c r="AK88" s="586"/>
      <c r="AL88" s="587"/>
      <c r="AM88" s="587"/>
      <c r="AN88" s="587"/>
      <c r="AO88" s="587"/>
      <c r="AP88" s="587"/>
      <c r="AQ88" s="587"/>
      <c r="AR88" s="588"/>
      <c r="AS88" s="586"/>
      <c r="AT88" s="587"/>
      <c r="AU88" s="587"/>
      <c r="AV88" s="587"/>
      <c r="AW88" s="587"/>
      <c r="AX88" s="587"/>
      <c r="AY88" s="587"/>
      <c r="AZ88" s="589"/>
      <c r="BA88" s="24"/>
      <c r="BB88" s="24"/>
      <c r="BC88" s="24"/>
      <c r="BD88" s="24"/>
      <c r="BE88" s="24"/>
      <c r="BF88" s="24"/>
    </row>
    <row r="89" spans="1:58" s="26" customFormat="1" ht="18" customHeight="1">
      <c r="B89" s="610"/>
      <c r="C89" s="719"/>
      <c r="D89" s="719"/>
      <c r="E89" s="719"/>
      <c r="F89" s="719"/>
      <c r="G89" s="719"/>
      <c r="H89" s="719"/>
      <c r="I89" s="719"/>
      <c r="J89" s="719"/>
      <c r="K89" s="719"/>
      <c r="L89" s="719"/>
      <c r="M89" s="719"/>
      <c r="N89" s="719"/>
      <c r="O89" s="719"/>
      <c r="P89" s="719"/>
      <c r="Q89" s="719"/>
      <c r="R89" s="719"/>
      <c r="S89" s="719"/>
      <c r="T89" s="719"/>
      <c r="U89" s="719"/>
      <c r="V89" s="719"/>
      <c r="W89" s="719"/>
      <c r="X89" s="719"/>
      <c r="Y89" s="721"/>
      <c r="Z89" s="611" t="s">
        <v>30</v>
      </c>
      <c r="AA89" s="723"/>
      <c r="AB89" s="612"/>
      <c r="AC89" s="567"/>
      <c r="AD89" s="568"/>
      <c r="AE89" s="568"/>
      <c r="AF89" s="568"/>
      <c r="AG89" s="568"/>
      <c r="AH89" s="568"/>
      <c r="AI89" s="568"/>
      <c r="AJ89" s="569"/>
      <c r="AK89" s="567"/>
      <c r="AL89" s="568"/>
      <c r="AM89" s="568"/>
      <c r="AN89" s="568"/>
      <c r="AO89" s="568"/>
      <c r="AP89" s="568"/>
      <c r="AQ89" s="568"/>
      <c r="AR89" s="569"/>
      <c r="AS89" s="567"/>
      <c r="AT89" s="568"/>
      <c r="AU89" s="568"/>
      <c r="AV89" s="568"/>
      <c r="AW89" s="568"/>
      <c r="AX89" s="568"/>
      <c r="AY89" s="568"/>
      <c r="AZ89" s="594"/>
      <c r="BA89" s="24"/>
      <c r="BB89" s="24"/>
      <c r="BC89" s="24"/>
      <c r="BD89" s="24"/>
      <c r="BE89" s="24"/>
      <c r="BF89" s="24"/>
    </row>
    <row r="90" spans="1:58" s="26" customFormat="1" ht="18" customHeight="1">
      <c r="B90" s="610"/>
      <c r="C90" s="719"/>
      <c r="D90" s="719"/>
      <c r="E90" s="719"/>
      <c r="F90" s="719"/>
      <c r="G90" s="719"/>
      <c r="H90" s="719"/>
      <c r="I90" s="719"/>
      <c r="J90" s="719"/>
      <c r="K90" s="719"/>
      <c r="L90" s="719"/>
      <c r="M90" s="719"/>
      <c r="N90" s="719"/>
      <c r="O90" s="719"/>
      <c r="P90" s="719"/>
      <c r="Q90" s="719"/>
      <c r="R90" s="719"/>
      <c r="S90" s="719"/>
      <c r="T90" s="719"/>
      <c r="U90" s="719"/>
      <c r="V90" s="719"/>
      <c r="W90" s="719"/>
      <c r="X90" s="719"/>
      <c r="Y90" s="721"/>
      <c r="Z90" s="611" t="s">
        <v>339</v>
      </c>
      <c r="AA90" s="723"/>
      <c r="AB90" s="612"/>
      <c r="AC90" s="567"/>
      <c r="AD90" s="568"/>
      <c r="AE90" s="568"/>
      <c r="AF90" s="568"/>
      <c r="AG90" s="568"/>
      <c r="AH90" s="568"/>
      <c r="AI90" s="568"/>
      <c r="AJ90" s="569"/>
      <c r="AK90" s="567"/>
      <c r="AL90" s="568"/>
      <c r="AM90" s="568"/>
      <c r="AN90" s="568"/>
      <c r="AO90" s="568"/>
      <c r="AP90" s="568"/>
      <c r="AQ90" s="568"/>
      <c r="AR90" s="569"/>
      <c r="AS90" s="567"/>
      <c r="AT90" s="568"/>
      <c r="AU90" s="568"/>
      <c r="AV90" s="568"/>
      <c r="AW90" s="568"/>
      <c r="AX90" s="568"/>
      <c r="AY90" s="568"/>
      <c r="AZ90" s="594"/>
      <c r="BA90" s="24"/>
      <c r="BB90" s="24"/>
      <c r="BC90" s="24"/>
      <c r="BD90" s="24"/>
      <c r="BE90" s="24"/>
      <c r="BF90" s="24"/>
    </row>
    <row r="91" spans="1:58" s="26" customFormat="1" ht="18" customHeight="1" thickBot="1">
      <c r="B91" s="629" t="s">
        <v>297</v>
      </c>
      <c r="C91" s="629"/>
      <c r="D91" s="629"/>
      <c r="E91" s="629"/>
      <c r="F91" s="629"/>
      <c r="G91" s="629"/>
      <c r="H91" s="629"/>
      <c r="I91" s="629"/>
      <c r="J91" s="629"/>
      <c r="K91" s="629"/>
      <c r="L91" s="629"/>
      <c r="M91" s="629"/>
      <c r="N91" s="629"/>
      <c r="O91" s="629"/>
      <c r="P91" s="629"/>
      <c r="Q91" s="629"/>
      <c r="R91" s="629"/>
      <c r="S91" s="629"/>
      <c r="T91" s="629"/>
      <c r="U91" s="629"/>
      <c r="V91" s="629"/>
      <c r="W91" s="629"/>
      <c r="X91" s="629"/>
      <c r="Y91" s="724"/>
      <c r="Z91" s="643">
        <v>9000</v>
      </c>
      <c r="AA91" s="725"/>
      <c r="AB91" s="644"/>
      <c r="AC91" s="601"/>
      <c r="AD91" s="602"/>
      <c r="AE91" s="602"/>
      <c r="AF91" s="602"/>
      <c r="AG91" s="602"/>
      <c r="AH91" s="602"/>
      <c r="AI91" s="602"/>
      <c r="AJ91" s="603"/>
      <c r="AK91" s="601"/>
      <c r="AL91" s="602"/>
      <c r="AM91" s="602"/>
      <c r="AN91" s="602"/>
      <c r="AO91" s="602"/>
      <c r="AP91" s="602"/>
      <c r="AQ91" s="602"/>
      <c r="AR91" s="603"/>
      <c r="AS91" s="601"/>
      <c r="AT91" s="602"/>
      <c r="AU91" s="602"/>
      <c r="AV91" s="602"/>
      <c r="AW91" s="602"/>
      <c r="AX91" s="602"/>
      <c r="AY91" s="602"/>
      <c r="AZ91" s="604"/>
      <c r="BA91" s="24"/>
      <c r="BB91" s="24"/>
      <c r="BC91" s="24"/>
      <c r="BD91" s="24"/>
      <c r="BE91" s="24"/>
      <c r="BF91" s="24"/>
    </row>
    <row r="92" spans="1:58" ht="15" customHeight="1"/>
    <row r="93" spans="1:58" s="22" customFormat="1" ht="18" customHeight="1">
      <c r="A93" s="46"/>
      <c r="B93" s="645" t="s">
        <v>345</v>
      </c>
      <c r="C93" s="646"/>
      <c r="D93" s="646"/>
      <c r="E93" s="646"/>
      <c r="F93" s="646"/>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46"/>
      <c r="AL93" s="646"/>
      <c r="AM93" s="646"/>
      <c r="AN93" s="646"/>
      <c r="AO93" s="646"/>
      <c r="AP93" s="646"/>
      <c r="AQ93" s="646"/>
      <c r="AR93" s="646"/>
      <c r="AS93" s="646"/>
      <c r="AT93" s="646"/>
      <c r="AU93" s="646"/>
      <c r="AV93" s="646"/>
      <c r="AW93" s="646"/>
      <c r="AX93" s="646"/>
      <c r="AY93" s="646"/>
      <c r="AZ93" s="646"/>
    </row>
    <row r="94" spans="1:58" s="22" customFormat="1" ht="8.1" customHeight="1">
      <c r="A94" s="46"/>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row>
    <row r="95" spans="1:58" s="26" customFormat="1" ht="24.95" customHeight="1">
      <c r="A95" s="47"/>
      <c r="B95" s="407" t="s">
        <v>0</v>
      </c>
      <c r="C95" s="408"/>
      <c r="D95" s="408"/>
      <c r="E95" s="408"/>
      <c r="F95" s="408"/>
      <c r="G95" s="408"/>
      <c r="H95" s="408"/>
      <c r="I95" s="408"/>
      <c r="J95" s="408"/>
      <c r="K95" s="408"/>
      <c r="L95" s="408"/>
      <c r="M95" s="408"/>
      <c r="N95" s="408"/>
      <c r="O95" s="408"/>
      <c r="P95" s="408"/>
      <c r="Q95" s="408"/>
      <c r="R95" s="408"/>
      <c r="S95" s="408"/>
      <c r="T95" s="408"/>
      <c r="U95" s="408"/>
      <c r="V95" s="408"/>
      <c r="W95" s="408"/>
      <c r="X95" s="408"/>
      <c r="Y95" s="409"/>
      <c r="Z95" s="407" t="s">
        <v>260</v>
      </c>
      <c r="AA95" s="408"/>
      <c r="AB95" s="409"/>
      <c r="AC95" s="567" t="s">
        <v>286</v>
      </c>
      <c r="AD95" s="568"/>
      <c r="AE95" s="568"/>
      <c r="AF95" s="568"/>
      <c r="AG95" s="568"/>
      <c r="AH95" s="568"/>
      <c r="AI95" s="568"/>
      <c r="AJ95" s="568"/>
      <c r="AK95" s="568"/>
      <c r="AL95" s="568"/>
      <c r="AM95" s="568"/>
      <c r="AN95" s="568"/>
      <c r="AO95" s="568"/>
      <c r="AP95" s="568"/>
      <c r="AQ95" s="568"/>
      <c r="AR95" s="568"/>
      <c r="AS95" s="568"/>
      <c r="AT95" s="568"/>
      <c r="AU95" s="568"/>
      <c r="AV95" s="568"/>
      <c r="AW95" s="568"/>
      <c r="AX95" s="568"/>
      <c r="AY95" s="568"/>
      <c r="AZ95" s="569"/>
      <c r="BA95" s="27"/>
      <c r="BB95" s="27"/>
      <c r="BC95" s="27"/>
      <c r="BD95" s="27"/>
      <c r="BE95" s="27"/>
      <c r="BF95" s="27"/>
    </row>
    <row r="96" spans="1:58" s="26" customFormat="1" ht="50.1" customHeight="1">
      <c r="A96" s="47"/>
      <c r="B96" s="410"/>
      <c r="C96" s="411"/>
      <c r="D96" s="411"/>
      <c r="E96" s="411"/>
      <c r="F96" s="411"/>
      <c r="G96" s="411"/>
      <c r="H96" s="411"/>
      <c r="I96" s="411"/>
      <c r="J96" s="411"/>
      <c r="K96" s="411"/>
      <c r="L96" s="411"/>
      <c r="M96" s="411"/>
      <c r="N96" s="411"/>
      <c r="O96" s="411"/>
      <c r="P96" s="411"/>
      <c r="Q96" s="411"/>
      <c r="R96" s="411"/>
      <c r="S96" s="411"/>
      <c r="T96" s="411"/>
      <c r="U96" s="411"/>
      <c r="V96" s="411"/>
      <c r="W96" s="411"/>
      <c r="X96" s="411"/>
      <c r="Y96" s="412"/>
      <c r="Z96" s="410"/>
      <c r="AA96" s="411"/>
      <c r="AB96" s="412"/>
      <c r="AC96" s="567" t="s">
        <v>944</v>
      </c>
      <c r="AD96" s="568"/>
      <c r="AE96" s="568"/>
      <c r="AF96" s="568"/>
      <c r="AG96" s="568"/>
      <c r="AH96" s="568"/>
      <c r="AI96" s="568"/>
      <c r="AJ96" s="569"/>
      <c r="AK96" s="567" t="s">
        <v>945</v>
      </c>
      <c r="AL96" s="568"/>
      <c r="AM96" s="568"/>
      <c r="AN96" s="568"/>
      <c r="AO96" s="568"/>
      <c r="AP96" s="568"/>
      <c r="AQ96" s="568"/>
      <c r="AR96" s="569"/>
      <c r="AS96" s="567" t="s">
        <v>946</v>
      </c>
      <c r="AT96" s="568"/>
      <c r="AU96" s="568"/>
      <c r="AV96" s="568"/>
      <c r="AW96" s="568"/>
      <c r="AX96" s="568"/>
      <c r="AY96" s="568"/>
      <c r="AZ96" s="569"/>
      <c r="BA96" s="27"/>
      <c r="BB96" s="27"/>
      <c r="BC96" s="27"/>
      <c r="BD96" s="27"/>
      <c r="BE96" s="27"/>
      <c r="BF96" s="27"/>
    </row>
    <row r="97" spans="1:58" s="26" customFormat="1" ht="16.5" thickBot="1">
      <c r="A97" s="47"/>
      <c r="B97" s="421">
        <v>1</v>
      </c>
      <c r="C97" s="707"/>
      <c r="D97" s="707"/>
      <c r="E97" s="707"/>
      <c r="F97" s="707"/>
      <c r="G97" s="707"/>
      <c r="H97" s="707"/>
      <c r="I97" s="707"/>
      <c r="J97" s="707"/>
      <c r="K97" s="707"/>
      <c r="L97" s="707"/>
      <c r="M97" s="707"/>
      <c r="N97" s="707"/>
      <c r="O97" s="707"/>
      <c r="P97" s="707"/>
      <c r="Q97" s="707"/>
      <c r="R97" s="707"/>
      <c r="S97" s="707"/>
      <c r="T97" s="707"/>
      <c r="U97" s="707"/>
      <c r="V97" s="707"/>
      <c r="W97" s="707"/>
      <c r="X97" s="707"/>
      <c r="Y97" s="708"/>
      <c r="Z97" s="709">
        <v>2</v>
      </c>
      <c r="AA97" s="726"/>
      <c r="AB97" s="710"/>
      <c r="AC97" s="659">
        <v>3</v>
      </c>
      <c r="AD97" s="660"/>
      <c r="AE97" s="660"/>
      <c r="AF97" s="660"/>
      <c r="AG97" s="660"/>
      <c r="AH97" s="660"/>
      <c r="AI97" s="660"/>
      <c r="AJ97" s="661"/>
      <c r="AK97" s="659">
        <v>4</v>
      </c>
      <c r="AL97" s="660"/>
      <c r="AM97" s="660"/>
      <c r="AN97" s="660"/>
      <c r="AO97" s="660"/>
      <c r="AP97" s="660"/>
      <c r="AQ97" s="660"/>
      <c r="AR97" s="661"/>
      <c r="AS97" s="659">
        <v>5</v>
      </c>
      <c r="AT97" s="660"/>
      <c r="AU97" s="660"/>
      <c r="AV97" s="660"/>
      <c r="AW97" s="660"/>
      <c r="AX97" s="660"/>
      <c r="AY97" s="660"/>
      <c r="AZ97" s="661"/>
      <c r="BA97" s="24"/>
      <c r="BB97" s="24"/>
      <c r="BC97" s="24"/>
      <c r="BD97" s="24"/>
      <c r="BE97" s="24"/>
      <c r="BF97" s="24"/>
    </row>
    <row r="98" spans="1:58" s="26" customFormat="1" ht="18" customHeight="1">
      <c r="A98" s="47"/>
      <c r="B98" s="421" t="s">
        <v>880</v>
      </c>
      <c r="C98" s="707"/>
      <c r="D98" s="707"/>
      <c r="E98" s="707"/>
      <c r="F98" s="707"/>
      <c r="G98" s="707"/>
      <c r="H98" s="707"/>
      <c r="I98" s="707"/>
      <c r="J98" s="707"/>
      <c r="K98" s="707"/>
      <c r="L98" s="707"/>
      <c r="M98" s="707"/>
      <c r="N98" s="707"/>
      <c r="O98" s="707"/>
      <c r="P98" s="707"/>
      <c r="Q98" s="707"/>
      <c r="R98" s="707"/>
      <c r="S98" s="707"/>
      <c r="T98" s="707"/>
      <c r="U98" s="707"/>
      <c r="V98" s="707"/>
      <c r="W98" s="707"/>
      <c r="X98" s="707"/>
      <c r="Y98" s="711"/>
      <c r="Z98" s="390" t="s">
        <v>28</v>
      </c>
      <c r="AA98" s="391"/>
      <c r="AB98" s="647"/>
      <c r="AC98" s="727">
        <v>150684.91</v>
      </c>
      <c r="AD98" s="728"/>
      <c r="AE98" s="728"/>
      <c r="AF98" s="728"/>
      <c r="AG98" s="728"/>
      <c r="AH98" s="728"/>
      <c r="AI98" s="728"/>
      <c r="AJ98" s="729"/>
      <c r="AK98" s="727">
        <f>AC98</f>
        <v>150684.91</v>
      </c>
      <c r="AL98" s="728"/>
      <c r="AM98" s="728"/>
      <c r="AN98" s="728"/>
      <c r="AO98" s="728"/>
      <c r="AP98" s="728"/>
      <c r="AQ98" s="728"/>
      <c r="AR98" s="729"/>
      <c r="AS98" s="727">
        <f>AK98</f>
        <v>150684.91</v>
      </c>
      <c r="AT98" s="728"/>
      <c r="AU98" s="728"/>
      <c r="AV98" s="728"/>
      <c r="AW98" s="728"/>
      <c r="AX98" s="728"/>
      <c r="AY98" s="728"/>
      <c r="AZ98" s="729"/>
      <c r="BA98" s="24"/>
      <c r="BB98" s="24"/>
      <c r="BC98" s="24"/>
      <c r="BD98" s="24"/>
      <c r="BE98" s="24"/>
      <c r="BF98" s="24"/>
    </row>
    <row r="99" spans="1:58" s="26" customFormat="1" ht="18" customHeight="1">
      <c r="A99" s="47"/>
      <c r="B99" s="421"/>
      <c r="C99" s="707"/>
      <c r="D99" s="707"/>
      <c r="E99" s="707"/>
      <c r="F99" s="707"/>
      <c r="G99" s="707"/>
      <c r="H99" s="707"/>
      <c r="I99" s="707"/>
      <c r="J99" s="707"/>
      <c r="K99" s="707"/>
      <c r="L99" s="707"/>
      <c r="M99" s="707"/>
      <c r="N99" s="707"/>
      <c r="O99" s="707"/>
      <c r="P99" s="707"/>
      <c r="Q99" s="707"/>
      <c r="R99" s="707"/>
      <c r="S99" s="707"/>
      <c r="T99" s="707"/>
      <c r="U99" s="707"/>
      <c r="V99" s="707"/>
      <c r="W99" s="707"/>
      <c r="X99" s="707"/>
      <c r="Y99" s="711"/>
      <c r="Z99" s="396" t="s">
        <v>30</v>
      </c>
      <c r="AA99" s="397"/>
      <c r="AB99" s="433"/>
      <c r="AC99" s="653"/>
      <c r="AD99" s="654"/>
      <c r="AE99" s="654"/>
      <c r="AF99" s="654"/>
      <c r="AG99" s="654"/>
      <c r="AH99" s="654"/>
      <c r="AI99" s="654"/>
      <c r="AJ99" s="655"/>
      <c r="AK99" s="653"/>
      <c r="AL99" s="654"/>
      <c r="AM99" s="654"/>
      <c r="AN99" s="654"/>
      <c r="AO99" s="654"/>
      <c r="AP99" s="654"/>
      <c r="AQ99" s="654"/>
      <c r="AR99" s="655"/>
      <c r="AS99" s="653"/>
      <c r="AT99" s="654"/>
      <c r="AU99" s="654"/>
      <c r="AV99" s="654"/>
      <c r="AW99" s="654"/>
      <c r="AX99" s="654"/>
      <c r="AY99" s="654"/>
      <c r="AZ99" s="665"/>
      <c r="BA99" s="24"/>
      <c r="BB99" s="24"/>
      <c r="BC99" s="24"/>
      <c r="BD99" s="24"/>
      <c r="BE99" s="24"/>
      <c r="BF99" s="24"/>
    </row>
    <row r="100" spans="1:58" s="26" customFormat="1" ht="18" customHeight="1">
      <c r="A100" s="47"/>
      <c r="B100" s="421"/>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11"/>
      <c r="Z100" s="396" t="s">
        <v>339</v>
      </c>
      <c r="AA100" s="397"/>
      <c r="AB100" s="433"/>
      <c r="AC100" s="653"/>
      <c r="AD100" s="654"/>
      <c r="AE100" s="654"/>
      <c r="AF100" s="654"/>
      <c r="AG100" s="654"/>
      <c r="AH100" s="654"/>
      <c r="AI100" s="654"/>
      <c r="AJ100" s="655"/>
      <c r="AK100" s="653"/>
      <c r="AL100" s="654"/>
      <c r="AM100" s="654"/>
      <c r="AN100" s="654"/>
      <c r="AO100" s="654"/>
      <c r="AP100" s="654"/>
      <c r="AQ100" s="654"/>
      <c r="AR100" s="655"/>
      <c r="AS100" s="653"/>
      <c r="AT100" s="654"/>
      <c r="AU100" s="654"/>
      <c r="AV100" s="654"/>
      <c r="AW100" s="654"/>
      <c r="AX100" s="654"/>
      <c r="AY100" s="654"/>
      <c r="AZ100" s="665"/>
      <c r="BA100" s="24"/>
      <c r="BB100" s="24"/>
      <c r="BC100" s="24"/>
      <c r="BD100" s="24"/>
      <c r="BE100" s="24"/>
      <c r="BF100" s="24"/>
    </row>
    <row r="101" spans="1:58" s="26" customFormat="1" ht="18" customHeight="1" thickBot="1">
      <c r="A101" s="47"/>
      <c r="B101" s="668" t="s">
        <v>297</v>
      </c>
      <c r="C101" s="668"/>
      <c r="D101" s="668"/>
      <c r="E101" s="668"/>
      <c r="F101" s="668"/>
      <c r="G101" s="668"/>
      <c r="H101" s="668"/>
      <c r="I101" s="668"/>
      <c r="J101" s="668"/>
      <c r="K101" s="668"/>
      <c r="L101" s="668"/>
      <c r="M101" s="668"/>
      <c r="N101" s="668"/>
      <c r="O101" s="668"/>
      <c r="P101" s="668"/>
      <c r="Q101" s="668"/>
      <c r="R101" s="668"/>
      <c r="S101" s="668"/>
      <c r="T101" s="668"/>
      <c r="U101" s="668"/>
      <c r="V101" s="668"/>
      <c r="W101" s="668"/>
      <c r="X101" s="668"/>
      <c r="Y101" s="716"/>
      <c r="Z101" s="717">
        <v>9000</v>
      </c>
      <c r="AA101" s="730"/>
      <c r="AB101" s="718"/>
      <c r="AC101" s="731">
        <f>AC98</f>
        <v>150684.91</v>
      </c>
      <c r="AD101" s="660"/>
      <c r="AE101" s="660"/>
      <c r="AF101" s="660"/>
      <c r="AG101" s="660"/>
      <c r="AH101" s="660"/>
      <c r="AI101" s="660"/>
      <c r="AJ101" s="661"/>
      <c r="AK101" s="731">
        <f t="shared" ref="AK101" si="3">AK98</f>
        <v>150684.91</v>
      </c>
      <c r="AL101" s="660"/>
      <c r="AM101" s="660"/>
      <c r="AN101" s="660"/>
      <c r="AO101" s="660"/>
      <c r="AP101" s="660"/>
      <c r="AQ101" s="660"/>
      <c r="AR101" s="661"/>
      <c r="AS101" s="731">
        <f t="shared" ref="AS101" si="4">AS98</f>
        <v>150684.91</v>
      </c>
      <c r="AT101" s="660"/>
      <c r="AU101" s="660"/>
      <c r="AV101" s="660"/>
      <c r="AW101" s="660"/>
      <c r="AX101" s="660"/>
      <c r="AY101" s="660"/>
      <c r="AZ101" s="661"/>
      <c r="BA101" s="24"/>
      <c r="BB101" s="24"/>
      <c r="BC101" s="24"/>
      <c r="BD101" s="24"/>
      <c r="BE101" s="24"/>
      <c r="BF101" s="24"/>
    </row>
    <row r="102" spans="1:58" s="22" customFormat="1" ht="20.100000000000001" customHeight="1">
      <c r="A102" s="20"/>
      <c r="B102" s="34"/>
      <c r="C102" s="34"/>
      <c r="D102" s="34"/>
      <c r="E102" s="34"/>
      <c r="F102" s="34"/>
      <c r="G102" s="34"/>
      <c r="H102" s="34"/>
      <c r="I102" s="34"/>
      <c r="J102" s="35"/>
      <c r="K102" s="35"/>
      <c r="L102" s="35"/>
      <c r="M102" s="35"/>
      <c r="N102" s="35"/>
      <c r="O102" s="35"/>
      <c r="P102" s="35"/>
      <c r="Q102" s="35"/>
      <c r="R102" s="36"/>
      <c r="S102" s="36"/>
      <c r="T102" s="36"/>
      <c r="U102" s="36"/>
      <c r="V102" s="36"/>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row>
    <row r="103" spans="1:58" s="22" customFormat="1" ht="20.100000000000001" customHeight="1">
      <c r="A103" s="20"/>
      <c r="B103" s="34"/>
      <c r="C103" s="34"/>
      <c r="D103" s="34"/>
      <c r="E103" s="34"/>
      <c r="F103" s="34"/>
      <c r="G103" s="34"/>
      <c r="H103" s="34"/>
      <c r="I103" s="34"/>
      <c r="J103" s="35"/>
      <c r="K103" s="35"/>
      <c r="L103" s="35"/>
      <c r="M103" s="35"/>
      <c r="N103" s="35"/>
      <c r="O103" s="35"/>
      <c r="P103" s="35"/>
      <c r="Q103" s="35"/>
      <c r="R103" s="36"/>
      <c r="S103" s="36"/>
      <c r="T103" s="36"/>
      <c r="U103" s="36"/>
      <c r="V103" s="36"/>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row>
    <row r="104" spans="1:58" s="39" customFormat="1" ht="18" customHeight="1">
      <c r="A104" s="20"/>
      <c r="B104" s="20"/>
      <c r="C104" s="553" t="s">
        <v>315</v>
      </c>
      <c r="D104" s="553"/>
      <c r="E104" s="553"/>
      <c r="F104" s="553"/>
      <c r="G104" s="553"/>
      <c r="H104" s="553"/>
      <c r="I104" s="16"/>
      <c r="J104" s="20"/>
      <c r="K104" s="20"/>
      <c r="L104" s="20"/>
      <c r="M104" s="20"/>
      <c r="N104" s="38"/>
      <c r="O104" s="38"/>
      <c r="P104" s="38"/>
      <c r="Q104" s="38"/>
      <c r="R104" s="38"/>
      <c r="S104" s="38"/>
      <c r="T104" s="38" t="s">
        <v>861</v>
      </c>
      <c r="U104" s="38"/>
      <c r="V104" s="38"/>
      <c r="W104" s="38"/>
      <c r="X104" s="38"/>
      <c r="Y104" s="38"/>
      <c r="Z104" s="16"/>
      <c r="AA104" s="48"/>
      <c r="AB104" s="554"/>
      <c r="AC104" s="554"/>
      <c r="AD104" s="554"/>
      <c r="AE104" s="554"/>
      <c r="AF104" s="554"/>
      <c r="AG104" s="554"/>
      <c r="AH104" s="554"/>
      <c r="AI104" s="20"/>
      <c r="AJ104" s="20"/>
      <c r="AK104" s="554" t="s">
        <v>855</v>
      </c>
      <c r="AL104" s="554"/>
      <c r="AM104" s="554"/>
      <c r="AN104" s="554"/>
      <c r="AO104" s="554"/>
      <c r="AP104" s="554"/>
      <c r="AQ104" s="554"/>
      <c r="AR104" s="554"/>
      <c r="AS104" s="554"/>
      <c r="AT104" s="554"/>
      <c r="AU104" s="554"/>
      <c r="AV104" s="554"/>
      <c r="AW104" s="554"/>
      <c r="AX104" s="554"/>
      <c r="AY104" s="554"/>
      <c r="AZ104" s="554"/>
    </row>
    <row r="105" spans="1:58" s="39" customFormat="1" ht="18" customHeight="1">
      <c r="A105" s="49"/>
      <c r="B105" s="49"/>
      <c r="C105" s="551" t="s">
        <v>167</v>
      </c>
      <c r="D105" s="551"/>
      <c r="E105" s="551"/>
      <c r="F105" s="551"/>
      <c r="G105" s="551"/>
      <c r="H105" s="551"/>
      <c r="I105" s="551"/>
      <c r="J105" s="551"/>
      <c r="K105" s="551"/>
      <c r="L105" s="551"/>
      <c r="M105" s="551"/>
      <c r="N105" s="673" t="s">
        <v>168</v>
      </c>
      <c r="O105" s="673"/>
      <c r="P105" s="673"/>
      <c r="Q105" s="673"/>
      <c r="R105" s="673"/>
      <c r="S105" s="673"/>
      <c r="T105" s="673"/>
      <c r="U105" s="673"/>
      <c r="V105" s="673"/>
      <c r="W105" s="673"/>
      <c r="X105" s="673"/>
      <c r="Y105" s="673"/>
      <c r="Z105" s="40"/>
      <c r="AA105" s="40"/>
      <c r="AB105" s="673" t="s">
        <v>14</v>
      </c>
      <c r="AC105" s="673"/>
      <c r="AD105" s="673"/>
      <c r="AE105" s="673"/>
      <c r="AF105" s="673"/>
      <c r="AG105" s="673"/>
      <c r="AH105" s="673"/>
      <c r="AI105" s="41"/>
      <c r="AJ105" s="41"/>
      <c r="AK105" s="673" t="s">
        <v>15</v>
      </c>
      <c r="AL105" s="673"/>
      <c r="AM105" s="673"/>
      <c r="AN105" s="673"/>
      <c r="AO105" s="673"/>
      <c r="AP105" s="673"/>
      <c r="AQ105" s="673"/>
      <c r="AR105" s="673"/>
      <c r="AS105" s="673"/>
      <c r="AT105" s="673"/>
      <c r="AU105" s="673"/>
      <c r="AV105" s="673"/>
      <c r="AW105" s="673"/>
      <c r="AX105" s="673"/>
      <c r="AY105" s="673"/>
      <c r="AZ105" s="673"/>
    </row>
    <row r="106" spans="1:58" s="39" customFormat="1" ht="18" customHeight="1">
      <c r="A106" s="22"/>
      <c r="B106" s="37"/>
      <c r="C106" s="22"/>
      <c r="D106" s="37"/>
      <c r="E106" s="16"/>
      <c r="F106" s="16"/>
      <c r="G106" s="16"/>
      <c r="H106" s="16"/>
      <c r="I106" s="16"/>
      <c r="J106" s="16"/>
      <c r="K106" s="16"/>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1"/>
      <c r="AJ106" s="40"/>
      <c r="AK106" s="40"/>
      <c r="AL106" s="40"/>
      <c r="AM106" s="40"/>
      <c r="AN106" s="40"/>
      <c r="AO106" s="40"/>
      <c r="AP106" s="40"/>
      <c r="AQ106" s="40"/>
      <c r="AR106" s="40"/>
      <c r="AS106" s="40"/>
      <c r="AT106" s="40"/>
      <c r="AU106" s="40"/>
      <c r="AV106" s="40"/>
      <c r="AW106" s="40"/>
      <c r="AX106" s="40"/>
      <c r="AY106" s="40"/>
      <c r="AZ106" s="40"/>
    </row>
    <row r="107" spans="1:58" s="39" customFormat="1" ht="18" customHeight="1">
      <c r="A107" s="20"/>
      <c r="B107" s="20"/>
      <c r="C107" s="20" t="s">
        <v>169</v>
      </c>
      <c r="D107" s="20"/>
      <c r="E107" s="20"/>
      <c r="F107" s="20"/>
      <c r="G107" s="20"/>
      <c r="H107" s="20"/>
      <c r="K107" s="16"/>
      <c r="L107" s="41"/>
      <c r="M107" s="41"/>
      <c r="N107" s="42"/>
      <c r="O107" s="42"/>
      <c r="P107" s="42"/>
      <c r="Q107" s="42"/>
      <c r="R107" s="42"/>
      <c r="S107" s="42"/>
      <c r="T107" s="42" t="s">
        <v>862</v>
      </c>
      <c r="U107" s="42"/>
      <c r="V107" s="42"/>
      <c r="W107" s="42"/>
      <c r="X107" s="42"/>
      <c r="Y107" s="42"/>
      <c r="Z107" s="40"/>
      <c r="AA107" s="50"/>
      <c r="AB107" s="42"/>
      <c r="AC107" s="42"/>
      <c r="AD107" s="42"/>
      <c r="AE107" s="42"/>
      <c r="AF107" s="42"/>
      <c r="AG107" s="42"/>
      <c r="AH107" s="42"/>
      <c r="AI107" s="42"/>
      <c r="AJ107" s="42"/>
      <c r="AK107" s="42"/>
      <c r="AL107" s="42"/>
      <c r="AM107" s="41"/>
      <c r="AN107" s="41"/>
      <c r="AO107" s="732" t="s">
        <v>860</v>
      </c>
      <c r="AP107" s="733"/>
      <c r="AQ107" s="733"/>
      <c r="AR107" s="733"/>
      <c r="AS107" s="733"/>
      <c r="AT107" s="733"/>
      <c r="AU107" s="733"/>
      <c r="AV107" s="733"/>
      <c r="AW107" s="733"/>
      <c r="AX107" s="733"/>
      <c r="AY107" s="733"/>
      <c r="AZ107" s="733"/>
    </row>
    <row r="108" spans="1:58" s="39" customFormat="1" ht="18" customHeight="1">
      <c r="B108" s="37"/>
      <c r="D108" s="37"/>
      <c r="E108" s="672"/>
      <c r="F108" s="672"/>
      <c r="G108" s="672"/>
      <c r="H108" s="672"/>
      <c r="I108" s="672"/>
      <c r="J108" s="672"/>
      <c r="K108" s="16"/>
      <c r="M108" s="41"/>
      <c r="N108" s="673" t="s">
        <v>168</v>
      </c>
      <c r="O108" s="673"/>
      <c r="P108" s="673"/>
      <c r="Q108" s="673"/>
      <c r="R108" s="673"/>
      <c r="S108" s="673"/>
      <c r="T108" s="673"/>
      <c r="U108" s="673"/>
      <c r="V108" s="673"/>
      <c r="W108" s="673"/>
      <c r="X108" s="673"/>
      <c r="Y108" s="673"/>
      <c r="Z108" s="40"/>
      <c r="AA108" s="673" t="s">
        <v>170</v>
      </c>
      <c r="AB108" s="673"/>
      <c r="AC108" s="673"/>
      <c r="AD108" s="673"/>
      <c r="AE108" s="673"/>
      <c r="AF108" s="673"/>
      <c r="AG108" s="673"/>
      <c r="AH108" s="673"/>
      <c r="AI108" s="673"/>
      <c r="AJ108" s="673"/>
      <c r="AK108" s="673"/>
      <c r="AL108" s="673"/>
      <c r="AM108" s="41"/>
      <c r="AN108" s="41"/>
      <c r="AO108" s="673" t="s">
        <v>171</v>
      </c>
      <c r="AP108" s="673"/>
      <c r="AQ108" s="673"/>
      <c r="AR108" s="673"/>
      <c r="AS108" s="673"/>
      <c r="AT108" s="673"/>
      <c r="AU108" s="673"/>
      <c r="AV108" s="673"/>
      <c r="AW108" s="673"/>
      <c r="AX108" s="673"/>
      <c r="AY108" s="673"/>
      <c r="AZ108" s="673"/>
    </row>
    <row r="109" spans="1:58" s="39" customFormat="1" ht="18" customHeight="1">
      <c r="B109" s="37"/>
      <c r="D109" s="37"/>
      <c r="E109" s="16"/>
      <c r="F109" s="16"/>
      <c r="G109" s="16"/>
      <c r="H109" s="16"/>
      <c r="I109" s="16"/>
      <c r="J109" s="16"/>
      <c r="K109" s="16"/>
      <c r="L109" s="43"/>
      <c r="M109" s="43"/>
      <c r="N109" s="43"/>
      <c r="O109" s="43"/>
      <c r="P109" s="43"/>
      <c r="Q109" s="43"/>
      <c r="R109" s="43"/>
      <c r="S109" s="43"/>
      <c r="T109" s="43"/>
      <c r="U109" s="43"/>
      <c r="V109" s="43"/>
      <c r="W109" s="43"/>
      <c r="X109" s="43"/>
      <c r="Y109" s="43"/>
      <c r="Z109" s="16"/>
      <c r="AA109" s="16"/>
      <c r="AB109" s="43"/>
      <c r="AC109" s="43"/>
      <c r="AD109" s="43"/>
      <c r="AE109" s="43"/>
      <c r="AF109" s="43"/>
      <c r="AG109" s="43"/>
      <c r="AH109" s="43"/>
      <c r="AI109" s="43"/>
      <c r="AJ109" s="43"/>
      <c r="AK109" s="43"/>
      <c r="AL109" s="43"/>
      <c r="AM109" s="43"/>
      <c r="AN109" s="43"/>
      <c r="AO109" s="20"/>
      <c r="AP109" s="20"/>
      <c r="AQ109" s="43"/>
      <c r="AR109" s="43"/>
      <c r="AS109" s="43"/>
      <c r="AT109" s="43"/>
      <c r="AU109" s="43"/>
      <c r="AV109" s="43"/>
      <c r="AW109" s="43"/>
      <c r="AX109" s="43"/>
      <c r="AY109" s="43"/>
      <c r="AZ109" s="43"/>
    </row>
    <row r="110" spans="1:58" s="39" customFormat="1" ht="18" customHeight="1">
      <c r="A110" s="5"/>
      <c r="B110" s="5"/>
      <c r="C110" s="377" t="s">
        <v>346</v>
      </c>
      <c r="D110" s="377"/>
      <c r="E110" s="377"/>
      <c r="F110" s="377"/>
      <c r="G110" s="377"/>
      <c r="H110" s="377"/>
      <c r="I110" s="377"/>
      <c r="J110" s="377"/>
      <c r="K110" s="377"/>
      <c r="L110" s="377"/>
      <c r="M110" s="377"/>
      <c r="N110" s="377"/>
      <c r="O110" s="377"/>
      <c r="P110" s="377"/>
      <c r="Q110" s="51"/>
      <c r="R110" s="52"/>
      <c r="S110" s="52"/>
      <c r="T110" s="52"/>
      <c r="U110" s="16"/>
      <c r="V110" s="53"/>
      <c r="W110" s="53"/>
      <c r="X110" s="53"/>
      <c r="Y110" s="53"/>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20"/>
      <c r="AW110" s="20"/>
      <c r="AX110" s="20"/>
      <c r="AY110" s="20"/>
      <c r="AZ110" s="20"/>
      <c r="BA110" s="20"/>
    </row>
    <row r="111" spans="1:58" s="20" customFormat="1" ht="18" customHeight="1">
      <c r="A111" s="39"/>
      <c r="D111" s="672"/>
      <c r="E111" s="672"/>
      <c r="H111" s="672"/>
      <c r="I111" s="672"/>
      <c r="J111" s="672"/>
      <c r="K111" s="672"/>
      <c r="L111" s="672"/>
      <c r="M111" s="672"/>
      <c r="Q111" s="672"/>
      <c r="R111" s="672"/>
    </row>
  </sheetData>
  <mergeCells count="574">
    <mergeCell ref="AW41:AZ41"/>
    <mergeCell ref="AW42:AZ42"/>
    <mergeCell ref="AW43:AZ43"/>
    <mergeCell ref="AW44:AZ44"/>
    <mergeCell ref="AW45:AZ45"/>
    <mergeCell ref="AW46:AZ46"/>
    <mergeCell ref="AW47:AZ47"/>
    <mergeCell ref="AW48:AZ48"/>
    <mergeCell ref="AS41:AV41"/>
    <mergeCell ref="AS42:AV42"/>
    <mergeCell ref="AS43:AV43"/>
    <mergeCell ref="AS44:AV44"/>
    <mergeCell ref="AS45:AV45"/>
    <mergeCell ref="AS46:AV46"/>
    <mergeCell ref="AS47:AV47"/>
    <mergeCell ref="AS48:AV48"/>
    <mergeCell ref="AO41:AR41"/>
    <mergeCell ref="AO42:AR42"/>
    <mergeCell ref="AO43:AR43"/>
    <mergeCell ref="AO44:AR44"/>
    <mergeCell ref="AO45:AR45"/>
    <mergeCell ref="AO46:AR46"/>
    <mergeCell ref="AO47:AR47"/>
    <mergeCell ref="AO48:AR48"/>
    <mergeCell ref="AG44:AJ44"/>
    <mergeCell ref="AG45:AJ45"/>
    <mergeCell ref="AG46:AJ46"/>
    <mergeCell ref="AG47:AJ47"/>
    <mergeCell ref="AG48:AJ48"/>
    <mergeCell ref="AK41:AN41"/>
    <mergeCell ref="AK42:AN42"/>
    <mergeCell ref="AK43:AN43"/>
    <mergeCell ref="AK44:AN44"/>
    <mergeCell ref="AK45:AN45"/>
    <mergeCell ref="AK46:AN46"/>
    <mergeCell ref="AK47:AN47"/>
    <mergeCell ref="AK48:AN48"/>
    <mergeCell ref="Y41:AB41"/>
    <mergeCell ref="Y42:AB42"/>
    <mergeCell ref="Y43:AB43"/>
    <mergeCell ref="Y44:AB44"/>
    <mergeCell ref="Y45:AB45"/>
    <mergeCell ref="Y46:AB46"/>
    <mergeCell ref="Y47:AB47"/>
    <mergeCell ref="Y48:AB48"/>
    <mergeCell ref="U41:X41"/>
    <mergeCell ref="U42:X42"/>
    <mergeCell ref="U43:X43"/>
    <mergeCell ref="U44:X44"/>
    <mergeCell ref="U45:X45"/>
    <mergeCell ref="U46:X46"/>
    <mergeCell ref="U47:X47"/>
    <mergeCell ref="U48:X48"/>
    <mergeCell ref="O46:P46"/>
    <mergeCell ref="O47:P47"/>
    <mergeCell ref="O48:P48"/>
    <mergeCell ref="Q41:T41"/>
    <mergeCell ref="Q42:T42"/>
    <mergeCell ref="Q43:T43"/>
    <mergeCell ref="Q44:T44"/>
    <mergeCell ref="Q45:T45"/>
    <mergeCell ref="Q46:T46"/>
    <mergeCell ref="Q47:T47"/>
    <mergeCell ref="Q48:T48"/>
    <mergeCell ref="C110:P110"/>
    <mergeCell ref="D111:E111"/>
    <mergeCell ref="H111:M111"/>
    <mergeCell ref="Q111:R111"/>
    <mergeCell ref="C105:M105"/>
    <mergeCell ref="N105:Y105"/>
    <mergeCell ref="AB105:AH105"/>
    <mergeCell ref="AK105:AZ105"/>
    <mergeCell ref="E108:J108"/>
    <mergeCell ref="N108:Y108"/>
    <mergeCell ref="AA108:AL108"/>
    <mergeCell ref="AO108:AZ108"/>
    <mergeCell ref="AO107:AZ107"/>
    <mergeCell ref="B101:Y101"/>
    <mergeCell ref="Z101:AB101"/>
    <mergeCell ref="AC101:AJ101"/>
    <mergeCell ref="AK101:AR101"/>
    <mergeCell ref="AS101:AZ101"/>
    <mergeCell ref="C104:H104"/>
    <mergeCell ref="AB104:AH104"/>
    <mergeCell ref="AK104:AZ104"/>
    <mergeCell ref="B99:Y99"/>
    <mergeCell ref="Z99:AB99"/>
    <mergeCell ref="AC99:AJ99"/>
    <mergeCell ref="AK99:AR99"/>
    <mergeCell ref="AS99:AZ99"/>
    <mergeCell ref="B100:Y100"/>
    <mergeCell ref="Z100:AB100"/>
    <mergeCell ref="AC100:AJ100"/>
    <mergeCell ref="AK100:AR100"/>
    <mergeCell ref="AS100:AZ100"/>
    <mergeCell ref="B97:Y97"/>
    <mergeCell ref="Z97:AB97"/>
    <mergeCell ref="AC97:AJ97"/>
    <mergeCell ref="AK97:AR97"/>
    <mergeCell ref="AS97:AZ97"/>
    <mergeCell ref="B98:Y98"/>
    <mergeCell ref="Z98:AB98"/>
    <mergeCell ref="AC98:AJ98"/>
    <mergeCell ref="AK98:AR98"/>
    <mergeCell ref="AS98:AZ98"/>
    <mergeCell ref="B95:Y96"/>
    <mergeCell ref="Z95:AB96"/>
    <mergeCell ref="AC95:AZ95"/>
    <mergeCell ref="AC96:AJ96"/>
    <mergeCell ref="AK96:AR96"/>
    <mergeCell ref="AS96:AZ96"/>
    <mergeCell ref="B91:Y91"/>
    <mergeCell ref="Z91:AB91"/>
    <mergeCell ref="AC91:AJ91"/>
    <mergeCell ref="AK91:AR91"/>
    <mergeCell ref="AS91:AZ91"/>
    <mergeCell ref="B93:AZ93"/>
    <mergeCell ref="B89:Y89"/>
    <mergeCell ref="Z89:AB89"/>
    <mergeCell ref="AC89:AJ89"/>
    <mergeCell ref="AK89:AR89"/>
    <mergeCell ref="AS89:AZ89"/>
    <mergeCell ref="B90:Y90"/>
    <mergeCell ref="Z90:AB90"/>
    <mergeCell ref="AC90:AJ90"/>
    <mergeCell ref="AK90:AR90"/>
    <mergeCell ref="AS90:AZ90"/>
    <mergeCell ref="B87:Y87"/>
    <mergeCell ref="Z87:AB87"/>
    <mergeCell ref="AC87:AJ87"/>
    <mergeCell ref="AK87:AR87"/>
    <mergeCell ref="AS87:AZ87"/>
    <mergeCell ref="B88:Y88"/>
    <mergeCell ref="Z88:AB88"/>
    <mergeCell ref="AC88:AJ88"/>
    <mergeCell ref="AK88:AR88"/>
    <mergeCell ref="AS88:AZ88"/>
    <mergeCell ref="B85:Y86"/>
    <mergeCell ref="Z85:AB86"/>
    <mergeCell ref="AC85:AZ85"/>
    <mergeCell ref="AC86:AJ86"/>
    <mergeCell ref="AK86:AR86"/>
    <mergeCell ref="AS86:AZ86"/>
    <mergeCell ref="AG81:AJ81"/>
    <mergeCell ref="AK81:AN81"/>
    <mergeCell ref="AO81:AR81"/>
    <mergeCell ref="AS81:AV81"/>
    <mergeCell ref="AW81:AZ81"/>
    <mergeCell ref="B83:AZ83"/>
    <mergeCell ref="B81:N81"/>
    <mergeCell ref="O81:P81"/>
    <mergeCell ref="Q81:T81"/>
    <mergeCell ref="U81:X81"/>
    <mergeCell ref="Y81:AB81"/>
    <mergeCell ref="AC81:AF81"/>
    <mergeCell ref="AC80:AF80"/>
    <mergeCell ref="AG80:AJ80"/>
    <mergeCell ref="AK80:AN80"/>
    <mergeCell ref="AO80:AR80"/>
    <mergeCell ref="AS80:AV80"/>
    <mergeCell ref="AW80:AZ80"/>
    <mergeCell ref="AG79:AJ79"/>
    <mergeCell ref="AK79:AN79"/>
    <mergeCell ref="AO79:AR79"/>
    <mergeCell ref="AS79:AV79"/>
    <mergeCell ref="AW79:AZ79"/>
    <mergeCell ref="AC79:AF79"/>
    <mergeCell ref="B80:N80"/>
    <mergeCell ref="O80:P80"/>
    <mergeCell ref="Q80:T80"/>
    <mergeCell ref="U80:X80"/>
    <mergeCell ref="Y80:AB80"/>
    <mergeCell ref="B79:N79"/>
    <mergeCell ref="O79:P79"/>
    <mergeCell ref="Q79:T79"/>
    <mergeCell ref="U79:X79"/>
    <mergeCell ref="Y79:AB79"/>
    <mergeCell ref="AC78:AF78"/>
    <mergeCell ref="AG78:AJ78"/>
    <mergeCell ref="AK78:AN78"/>
    <mergeCell ref="AO78:AR78"/>
    <mergeCell ref="AS78:AV78"/>
    <mergeCell ref="AW78:AZ78"/>
    <mergeCell ref="AG77:AJ77"/>
    <mergeCell ref="AK77:AN77"/>
    <mergeCell ref="AO77:AR77"/>
    <mergeCell ref="AS77:AV77"/>
    <mergeCell ref="AW77:AZ77"/>
    <mergeCell ref="B78:N78"/>
    <mergeCell ref="O78:P78"/>
    <mergeCell ref="Q78:T78"/>
    <mergeCell ref="U78:X78"/>
    <mergeCell ref="Y78:AB78"/>
    <mergeCell ref="AK76:AN76"/>
    <mergeCell ref="AO76:AR76"/>
    <mergeCell ref="AS76:AV76"/>
    <mergeCell ref="AW76:AZ76"/>
    <mergeCell ref="B77:N77"/>
    <mergeCell ref="O77:P77"/>
    <mergeCell ref="Q77:T77"/>
    <mergeCell ref="U77:X77"/>
    <mergeCell ref="Y77:AB77"/>
    <mergeCell ref="AC77:AF77"/>
    <mergeCell ref="B75:N76"/>
    <mergeCell ref="O75:P76"/>
    <mergeCell ref="Q75:AB75"/>
    <mergeCell ref="AC75:AN75"/>
    <mergeCell ref="AO75:AZ75"/>
    <mergeCell ref="Q76:T76"/>
    <mergeCell ref="U76:X76"/>
    <mergeCell ref="Y76:AB76"/>
    <mergeCell ref="AC76:AF76"/>
    <mergeCell ref="AG76:AJ76"/>
    <mergeCell ref="AG71:AJ71"/>
    <mergeCell ref="AK71:AN71"/>
    <mergeCell ref="AO71:AR71"/>
    <mergeCell ref="AS71:AV71"/>
    <mergeCell ref="AW71:AZ71"/>
    <mergeCell ref="B73:AZ73"/>
    <mergeCell ref="B71:N71"/>
    <mergeCell ref="O71:P71"/>
    <mergeCell ref="Q71:T71"/>
    <mergeCell ref="U71:X71"/>
    <mergeCell ref="Y71:AB71"/>
    <mergeCell ref="AC71:AF71"/>
    <mergeCell ref="AC70:AF70"/>
    <mergeCell ref="AG70:AJ70"/>
    <mergeCell ref="AK70:AN70"/>
    <mergeCell ref="AO70:AR70"/>
    <mergeCell ref="AS70:AV70"/>
    <mergeCell ref="AW70:AZ70"/>
    <mergeCell ref="AG69:AJ69"/>
    <mergeCell ref="AK69:AN69"/>
    <mergeCell ref="AO69:AR69"/>
    <mergeCell ref="AS69:AV69"/>
    <mergeCell ref="AW69:AZ69"/>
    <mergeCell ref="AC69:AF69"/>
    <mergeCell ref="B70:N70"/>
    <mergeCell ref="O70:P70"/>
    <mergeCell ref="Q70:T70"/>
    <mergeCell ref="U70:X70"/>
    <mergeCell ref="Y70:AB70"/>
    <mergeCell ref="B69:N69"/>
    <mergeCell ref="O69:P69"/>
    <mergeCell ref="Q69:T69"/>
    <mergeCell ref="U69:X69"/>
    <mergeCell ref="Y69:AB69"/>
    <mergeCell ref="AC68:AF68"/>
    <mergeCell ref="AG68:AJ68"/>
    <mergeCell ref="AK68:AN68"/>
    <mergeCell ref="AO68:AR68"/>
    <mergeCell ref="AS68:AV68"/>
    <mergeCell ref="AW68:AZ68"/>
    <mergeCell ref="AG67:AJ67"/>
    <mergeCell ref="AK67:AN67"/>
    <mergeCell ref="AO67:AR67"/>
    <mergeCell ref="AS67:AV67"/>
    <mergeCell ref="AW67:AZ67"/>
    <mergeCell ref="B68:N68"/>
    <mergeCell ref="O68:P68"/>
    <mergeCell ref="Q68:T68"/>
    <mergeCell ref="U68:X68"/>
    <mergeCell ref="Y68:AB68"/>
    <mergeCell ref="AK66:AN66"/>
    <mergeCell ref="AO66:AR66"/>
    <mergeCell ref="AS66:AV66"/>
    <mergeCell ref="AW66:AZ66"/>
    <mergeCell ref="B67:N67"/>
    <mergeCell ref="O67:P67"/>
    <mergeCell ref="Q67:T67"/>
    <mergeCell ref="U67:X67"/>
    <mergeCell ref="Y67:AB67"/>
    <mergeCell ref="AC67:AF67"/>
    <mergeCell ref="B65:N66"/>
    <mergeCell ref="O65:P66"/>
    <mergeCell ref="Q65:AB65"/>
    <mergeCell ref="AC65:AN65"/>
    <mergeCell ref="AO65:AZ65"/>
    <mergeCell ref="Q66:T66"/>
    <mergeCell ref="U66:X66"/>
    <mergeCell ref="Y66:AB66"/>
    <mergeCell ref="AC66:AF66"/>
    <mergeCell ref="AG66:AJ66"/>
    <mergeCell ref="AG61:AJ61"/>
    <mergeCell ref="AK61:AN61"/>
    <mergeCell ref="AO61:AR61"/>
    <mergeCell ref="AS61:AV61"/>
    <mergeCell ref="AW61:AZ61"/>
    <mergeCell ref="B63:AZ63"/>
    <mergeCell ref="B61:N61"/>
    <mergeCell ref="O61:P61"/>
    <mergeCell ref="Q61:T61"/>
    <mergeCell ref="U61:X61"/>
    <mergeCell ref="Y61:AB61"/>
    <mergeCell ref="AC61:AF61"/>
    <mergeCell ref="AC60:AF60"/>
    <mergeCell ref="AG60:AJ60"/>
    <mergeCell ref="AK60:AN60"/>
    <mergeCell ref="AO60:AR60"/>
    <mergeCell ref="AS60:AV60"/>
    <mergeCell ref="AW60:AZ60"/>
    <mergeCell ref="AG59:AJ59"/>
    <mergeCell ref="AK59:AN59"/>
    <mergeCell ref="AO59:AR59"/>
    <mergeCell ref="AS59:AV59"/>
    <mergeCell ref="AW59:AZ59"/>
    <mergeCell ref="AC59:AF59"/>
    <mergeCell ref="B60:N60"/>
    <mergeCell ref="O60:P60"/>
    <mergeCell ref="Q60:T60"/>
    <mergeCell ref="U60:X60"/>
    <mergeCell ref="Y60:AB60"/>
    <mergeCell ref="B59:N59"/>
    <mergeCell ref="O59:P59"/>
    <mergeCell ref="Q59:T59"/>
    <mergeCell ref="U59:X59"/>
    <mergeCell ref="Y59:AB59"/>
    <mergeCell ref="AC58:AF58"/>
    <mergeCell ref="AG58:AJ58"/>
    <mergeCell ref="AK58:AN58"/>
    <mergeCell ref="AO58:AR58"/>
    <mergeCell ref="AS58:AV58"/>
    <mergeCell ref="AW58:AZ58"/>
    <mergeCell ref="AG57:AJ57"/>
    <mergeCell ref="AK57:AN57"/>
    <mergeCell ref="AO57:AR57"/>
    <mergeCell ref="AS57:AV57"/>
    <mergeCell ref="AW57:AZ57"/>
    <mergeCell ref="B58:N58"/>
    <mergeCell ref="O58:P58"/>
    <mergeCell ref="Q58:T58"/>
    <mergeCell ref="U58:X58"/>
    <mergeCell ref="Y58:AB58"/>
    <mergeCell ref="AK56:AN56"/>
    <mergeCell ref="AO56:AR56"/>
    <mergeCell ref="AS56:AV56"/>
    <mergeCell ref="AW56:AZ56"/>
    <mergeCell ref="B57:N57"/>
    <mergeCell ref="O57:P57"/>
    <mergeCell ref="Q57:T57"/>
    <mergeCell ref="U57:X57"/>
    <mergeCell ref="Y57:AB57"/>
    <mergeCell ref="AC57:AF57"/>
    <mergeCell ref="B55:N56"/>
    <mergeCell ref="O55:P56"/>
    <mergeCell ref="Q55:AB55"/>
    <mergeCell ref="AC55:AN55"/>
    <mergeCell ref="AO55:AZ55"/>
    <mergeCell ref="Q56:T56"/>
    <mergeCell ref="U56:X56"/>
    <mergeCell ref="Y56:AB56"/>
    <mergeCell ref="AC56:AF56"/>
    <mergeCell ref="AG56:AJ56"/>
    <mergeCell ref="AG50:AJ50"/>
    <mergeCell ref="AK50:AN50"/>
    <mergeCell ref="AO50:AR50"/>
    <mergeCell ref="AS50:AV50"/>
    <mergeCell ref="AW50:AZ50"/>
    <mergeCell ref="B53:AZ53"/>
    <mergeCell ref="B50:N50"/>
    <mergeCell ref="O50:P50"/>
    <mergeCell ref="Q50:T50"/>
    <mergeCell ref="U50:X50"/>
    <mergeCell ref="Y50:AB50"/>
    <mergeCell ref="AC50:AF50"/>
    <mergeCell ref="AC49:AF49"/>
    <mergeCell ref="AG49:AJ49"/>
    <mergeCell ref="AK49:AN49"/>
    <mergeCell ref="AO49:AR49"/>
    <mergeCell ref="AS49:AV49"/>
    <mergeCell ref="AW49:AZ49"/>
    <mergeCell ref="AG40:AJ40"/>
    <mergeCell ref="AK40:AN40"/>
    <mergeCell ref="AO40:AR40"/>
    <mergeCell ref="AS40:AV40"/>
    <mergeCell ref="AW40:AZ40"/>
    <mergeCell ref="AC40:AF40"/>
    <mergeCell ref="AC41:AF41"/>
    <mergeCell ref="AC42:AF42"/>
    <mergeCell ref="AC43:AF43"/>
    <mergeCell ref="AC44:AF44"/>
    <mergeCell ref="AC45:AF45"/>
    <mergeCell ref="AC46:AF46"/>
    <mergeCell ref="AC47:AF47"/>
    <mergeCell ref="AC48:AF48"/>
    <mergeCell ref="AG41:AJ41"/>
    <mergeCell ref="AG42:AJ42"/>
    <mergeCell ref="AG43:AJ43"/>
    <mergeCell ref="B49:N49"/>
    <mergeCell ref="O49:P49"/>
    <mergeCell ref="Q49:T49"/>
    <mergeCell ref="U49:X49"/>
    <mergeCell ref="Y49:AB49"/>
    <mergeCell ref="B40:N40"/>
    <mergeCell ref="O40:P40"/>
    <mergeCell ref="Q40:T40"/>
    <mergeCell ref="U40:X40"/>
    <mergeCell ref="Y40:AB40"/>
    <mergeCell ref="B48:N48"/>
    <mergeCell ref="B41:N41"/>
    <mergeCell ref="B42:N42"/>
    <mergeCell ref="B43:N43"/>
    <mergeCell ref="B44:N44"/>
    <mergeCell ref="B45:N45"/>
    <mergeCell ref="B46:N46"/>
    <mergeCell ref="B47:N47"/>
    <mergeCell ref="O41:P41"/>
    <mergeCell ref="O42:P42"/>
    <mergeCell ref="O43:P43"/>
    <mergeCell ref="O44:P44"/>
    <mergeCell ref="O45:P45"/>
    <mergeCell ref="AC39:AF39"/>
    <mergeCell ref="AG39:AJ39"/>
    <mergeCell ref="AK39:AN39"/>
    <mergeCell ref="AO39:AR39"/>
    <mergeCell ref="AS39:AV39"/>
    <mergeCell ref="AW39:AZ39"/>
    <mergeCell ref="AG38:AJ38"/>
    <mergeCell ref="AK38:AN38"/>
    <mergeCell ref="AO38:AR38"/>
    <mergeCell ref="AS38:AV38"/>
    <mergeCell ref="AW38:AZ38"/>
    <mergeCell ref="B39:N39"/>
    <mergeCell ref="O39:P39"/>
    <mergeCell ref="Q39:T39"/>
    <mergeCell ref="U39:X39"/>
    <mergeCell ref="Y39:AB39"/>
    <mergeCell ref="AK37:AN37"/>
    <mergeCell ref="AO37:AR37"/>
    <mergeCell ref="AS37:AV37"/>
    <mergeCell ref="AW37:AZ37"/>
    <mergeCell ref="B38:N38"/>
    <mergeCell ref="O38:P38"/>
    <mergeCell ref="Q38:T38"/>
    <mergeCell ref="U38:X38"/>
    <mergeCell ref="Y38:AB38"/>
    <mergeCell ref="AC38:AF38"/>
    <mergeCell ref="B36:N37"/>
    <mergeCell ref="O36:P37"/>
    <mergeCell ref="Q36:AB36"/>
    <mergeCell ref="AC36:AN36"/>
    <mergeCell ref="AO36:AZ36"/>
    <mergeCell ref="Q37:T37"/>
    <mergeCell ref="U37:X37"/>
    <mergeCell ref="Y37:AB37"/>
    <mergeCell ref="AC37:AF37"/>
    <mergeCell ref="AG37:AJ37"/>
    <mergeCell ref="AG32:AJ32"/>
    <mergeCell ref="AK32:AN32"/>
    <mergeCell ref="AO32:AR32"/>
    <mergeCell ref="AS32:AV32"/>
    <mergeCell ref="AW32:AZ32"/>
    <mergeCell ref="B34:AZ34"/>
    <mergeCell ref="B32:N32"/>
    <mergeCell ref="O32:P32"/>
    <mergeCell ref="Q32:T32"/>
    <mergeCell ref="U32:X32"/>
    <mergeCell ref="Y32:AB32"/>
    <mergeCell ref="AC32:AF32"/>
    <mergeCell ref="AC31:AF31"/>
    <mergeCell ref="AG31:AJ31"/>
    <mergeCell ref="AK31:AN31"/>
    <mergeCell ref="AO31:AR31"/>
    <mergeCell ref="AS31:AV31"/>
    <mergeCell ref="AW31:AZ31"/>
    <mergeCell ref="AG30:AJ30"/>
    <mergeCell ref="AK30:AN30"/>
    <mergeCell ref="AO30:AR30"/>
    <mergeCell ref="AS30:AV30"/>
    <mergeCell ref="AW30:AZ30"/>
    <mergeCell ref="AC30:AF30"/>
    <mergeCell ref="B31:N31"/>
    <mergeCell ref="O31:P31"/>
    <mergeCell ref="Q31:T31"/>
    <mergeCell ref="U31:X31"/>
    <mergeCell ref="Y31:AB31"/>
    <mergeCell ref="B30:N30"/>
    <mergeCell ref="O30:P30"/>
    <mergeCell ref="Q30:T30"/>
    <mergeCell ref="U30:X30"/>
    <mergeCell ref="Y30:AB30"/>
    <mergeCell ref="AC29:AF29"/>
    <mergeCell ref="AG29:AJ29"/>
    <mergeCell ref="AK29:AN29"/>
    <mergeCell ref="AO29:AR29"/>
    <mergeCell ref="AS29:AV29"/>
    <mergeCell ref="AW29:AZ29"/>
    <mergeCell ref="AG28:AJ28"/>
    <mergeCell ref="AK28:AN28"/>
    <mergeCell ref="AO28:AR28"/>
    <mergeCell ref="AS28:AV28"/>
    <mergeCell ref="AW28:AZ28"/>
    <mergeCell ref="AC28:AF28"/>
    <mergeCell ref="B29:N29"/>
    <mergeCell ref="O29:P29"/>
    <mergeCell ref="Q29:T29"/>
    <mergeCell ref="U29:X29"/>
    <mergeCell ref="Y29:AB29"/>
    <mergeCell ref="B28:N28"/>
    <mergeCell ref="O28:P28"/>
    <mergeCell ref="Q28:T28"/>
    <mergeCell ref="U28:X28"/>
    <mergeCell ref="Y28:AB28"/>
    <mergeCell ref="AC27:AF27"/>
    <mergeCell ref="AG27:AJ27"/>
    <mergeCell ref="AK27:AN27"/>
    <mergeCell ref="AO27:AR27"/>
    <mergeCell ref="AS27:AV27"/>
    <mergeCell ref="AW27:AZ27"/>
    <mergeCell ref="B23:AZ23"/>
    <mergeCell ref="B24:AZ24"/>
    <mergeCell ref="B26:N27"/>
    <mergeCell ref="O26:P27"/>
    <mergeCell ref="Q26:AB26"/>
    <mergeCell ref="AC26:AN26"/>
    <mergeCell ref="AO26:AZ26"/>
    <mergeCell ref="Q27:T27"/>
    <mergeCell ref="U27:X27"/>
    <mergeCell ref="Y27:AB27"/>
    <mergeCell ref="B20:Y20"/>
    <mergeCell ref="Z20:AB20"/>
    <mergeCell ref="AC20:AJ20"/>
    <mergeCell ref="AK20:AR20"/>
    <mergeCell ref="AS20:AZ20"/>
    <mergeCell ref="B21:Y21"/>
    <mergeCell ref="Z21:AB21"/>
    <mergeCell ref="AC21:AJ21"/>
    <mergeCell ref="AK21:AR21"/>
    <mergeCell ref="AS21:AZ21"/>
    <mergeCell ref="B18:Y18"/>
    <mergeCell ref="Z18:AB18"/>
    <mergeCell ref="AC18:AJ18"/>
    <mergeCell ref="AK18:AR18"/>
    <mergeCell ref="AS18:AZ18"/>
    <mergeCell ref="B19:Y19"/>
    <mergeCell ref="Z19:AB19"/>
    <mergeCell ref="AC19:AJ19"/>
    <mergeCell ref="AK19:AR19"/>
    <mergeCell ref="AS19:AZ19"/>
    <mergeCell ref="B16:Y16"/>
    <mergeCell ref="Z16:AB16"/>
    <mergeCell ref="AC16:AJ16"/>
    <mergeCell ref="AK16:AR16"/>
    <mergeCell ref="AS16:AZ16"/>
    <mergeCell ref="B17:Y17"/>
    <mergeCell ref="Z17:AB17"/>
    <mergeCell ref="AC17:AJ17"/>
    <mergeCell ref="AK17:AR17"/>
    <mergeCell ref="AS17:AZ17"/>
    <mergeCell ref="B14:Y14"/>
    <mergeCell ref="Z14:AB14"/>
    <mergeCell ref="AC14:AJ14"/>
    <mergeCell ref="AK14:AR14"/>
    <mergeCell ref="AS14:AZ14"/>
    <mergeCell ref="B15:Y15"/>
    <mergeCell ref="Z15:AB15"/>
    <mergeCell ref="AC15:AJ15"/>
    <mergeCell ref="AK15:AR15"/>
    <mergeCell ref="AS15:AZ15"/>
    <mergeCell ref="A7:K7"/>
    <mergeCell ref="B9:AS9"/>
    <mergeCell ref="B11:Y13"/>
    <mergeCell ref="Z11:AB13"/>
    <mergeCell ref="AC11:AZ11"/>
    <mergeCell ref="AC12:AJ13"/>
    <mergeCell ref="AK12:AR13"/>
    <mergeCell ref="AS12:AZ13"/>
    <mergeCell ref="A2:AZ2"/>
    <mergeCell ref="A4:K4"/>
    <mergeCell ref="A5:K5"/>
    <mergeCell ref="L5:AZ5"/>
    <mergeCell ref="A6:K6"/>
    <mergeCell ref="L6:AZ6"/>
    <mergeCell ref="L4:DM4"/>
  </mergeCells>
  <pageMargins left="0.23622047244094491" right="0.23622047244094491" top="0.74803149606299213" bottom="0.74803149606299213"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dimension ref="A1:BF50"/>
  <sheetViews>
    <sheetView view="pageBreakPreview" zoomScale="60" zoomScaleNormal="74" workbookViewId="0">
      <selection activeCell="A38" sqref="A38:XFD38"/>
    </sheetView>
  </sheetViews>
  <sheetFormatPr defaultColWidth="0.85546875" defaultRowHeight="15.75"/>
  <cols>
    <col min="1" max="1" width="3.85546875" style="16" customWidth="1"/>
    <col min="2" max="16" width="4.28515625" style="16" customWidth="1"/>
    <col min="17" max="20" width="3.85546875" style="16" customWidth="1"/>
    <col min="21" max="24" width="4.42578125" style="16" customWidth="1"/>
    <col min="25" max="32" width="3.85546875" style="16" customWidth="1"/>
    <col min="33" max="36" width="4.28515625" style="16" customWidth="1"/>
    <col min="37" max="44" width="3.85546875" style="16" customWidth="1"/>
    <col min="45" max="48" width="5" style="16" customWidth="1"/>
    <col min="49" max="52" width="3.85546875" style="16" customWidth="1"/>
    <col min="53" max="16384" width="0.85546875" style="16"/>
  </cols>
  <sheetData>
    <row r="1" spans="1:53">
      <c r="A1" s="552" t="s">
        <v>347</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18"/>
    </row>
    <row r="3" spans="1:53">
      <c r="A3" s="553" t="s">
        <v>254</v>
      </c>
      <c r="B3" s="553"/>
      <c r="C3" s="553"/>
      <c r="D3" s="553"/>
      <c r="E3" s="553"/>
      <c r="F3" s="553"/>
      <c r="G3" s="553"/>
      <c r="H3" s="553"/>
      <c r="I3" s="553"/>
      <c r="J3" s="553"/>
      <c r="K3" s="553"/>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19"/>
    </row>
    <row r="4" spans="1:53">
      <c r="A4" s="553" t="s">
        <v>255</v>
      </c>
      <c r="B4" s="553"/>
      <c r="C4" s="553"/>
      <c r="D4" s="553"/>
      <c r="E4" s="553"/>
      <c r="F4" s="553"/>
      <c r="G4" s="553"/>
      <c r="H4" s="553"/>
      <c r="I4" s="553"/>
      <c r="J4" s="553"/>
      <c r="K4" s="553"/>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20"/>
    </row>
    <row r="5" spans="1:53" ht="24">
      <c r="A5" s="553"/>
      <c r="B5" s="553"/>
      <c r="C5" s="553"/>
      <c r="D5" s="553"/>
      <c r="E5" s="553"/>
      <c r="F5" s="553"/>
      <c r="G5" s="553"/>
      <c r="H5" s="553"/>
      <c r="I5" s="553"/>
      <c r="J5" s="553"/>
      <c r="K5" s="553"/>
      <c r="L5" s="734" t="s">
        <v>316</v>
      </c>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735"/>
      <c r="AT5" s="735"/>
      <c r="AU5" s="735"/>
      <c r="AV5" s="735"/>
      <c r="AW5" s="735"/>
      <c r="AX5" s="735"/>
      <c r="AY5" s="735"/>
      <c r="AZ5" s="735"/>
      <c r="BA5" s="21"/>
    </row>
    <row r="6" spans="1:53">
      <c r="A6" s="553" t="s">
        <v>257</v>
      </c>
      <c r="B6" s="553"/>
      <c r="C6" s="553"/>
      <c r="D6" s="553"/>
      <c r="E6" s="553"/>
      <c r="F6" s="553"/>
      <c r="G6" s="553"/>
      <c r="H6" s="553"/>
      <c r="I6" s="553"/>
      <c r="J6" s="553"/>
      <c r="K6" s="553"/>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557" t="s">
        <v>348</v>
      </c>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557"/>
      <c r="AU8" s="557"/>
      <c r="AV8" s="557"/>
      <c r="AW8" s="557"/>
      <c r="AX8" s="557"/>
      <c r="AY8" s="557"/>
      <c r="AZ8" s="557"/>
    </row>
    <row r="9" spans="1:53" s="22" customFormat="1"/>
    <row r="10" spans="1:53" s="22" customFormat="1">
      <c r="B10" s="558" t="s">
        <v>0</v>
      </c>
      <c r="C10" s="559"/>
      <c r="D10" s="559"/>
      <c r="E10" s="559"/>
      <c r="F10" s="559"/>
      <c r="G10" s="559"/>
      <c r="H10" s="559"/>
      <c r="I10" s="559"/>
      <c r="J10" s="559"/>
      <c r="K10" s="559"/>
      <c r="L10" s="559"/>
      <c r="M10" s="559"/>
      <c r="N10" s="559"/>
      <c r="O10" s="559"/>
      <c r="P10" s="559"/>
      <c r="Q10" s="559"/>
      <c r="R10" s="559"/>
      <c r="S10" s="559"/>
      <c r="T10" s="559"/>
      <c r="U10" s="559"/>
      <c r="V10" s="559"/>
      <c r="W10" s="559"/>
      <c r="X10" s="559"/>
      <c r="Y10" s="560"/>
      <c r="Z10" s="558" t="s">
        <v>260</v>
      </c>
      <c r="AA10" s="559"/>
      <c r="AB10" s="560"/>
      <c r="AC10" s="567" t="s">
        <v>261</v>
      </c>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9"/>
    </row>
    <row r="11" spans="1:53" s="22" customFormat="1">
      <c r="B11" s="561"/>
      <c r="C11" s="562"/>
      <c r="D11" s="562"/>
      <c r="E11" s="562"/>
      <c r="F11" s="562"/>
      <c r="G11" s="562"/>
      <c r="H11" s="562"/>
      <c r="I11" s="562"/>
      <c r="J11" s="562"/>
      <c r="K11" s="562"/>
      <c r="L11" s="562"/>
      <c r="M11" s="562"/>
      <c r="N11" s="562"/>
      <c r="O11" s="562"/>
      <c r="P11" s="562"/>
      <c r="Q11" s="562"/>
      <c r="R11" s="562"/>
      <c r="S11" s="562"/>
      <c r="T11" s="562"/>
      <c r="U11" s="562"/>
      <c r="V11" s="562"/>
      <c r="W11" s="562"/>
      <c r="X11" s="562"/>
      <c r="Y11" s="563"/>
      <c r="Z11" s="561"/>
      <c r="AA11" s="562"/>
      <c r="AB11" s="563"/>
      <c r="AC11" s="558" t="s">
        <v>349</v>
      </c>
      <c r="AD11" s="559"/>
      <c r="AE11" s="559"/>
      <c r="AF11" s="559"/>
      <c r="AG11" s="559"/>
      <c r="AH11" s="559"/>
      <c r="AI11" s="559"/>
      <c r="AJ11" s="560"/>
      <c r="AK11" s="570" t="s">
        <v>263</v>
      </c>
      <c r="AL11" s="570"/>
      <c r="AM11" s="570"/>
      <c r="AN11" s="570"/>
      <c r="AO11" s="570"/>
      <c r="AP11" s="570"/>
      <c r="AQ11" s="570"/>
      <c r="AR11" s="570"/>
      <c r="AS11" s="559" t="s">
        <v>264</v>
      </c>
      <c r="AT11" s="559"/>
      <c r="AU11" s="559"/>
      <c r="AV11" s="559"/>
      <c r="AW11" s="559"/>
      <c r="AX11" s="559"/>
      <c r="AY11" s="559"/>
      <c r="AZ11" s="560"/>
    </row>
    <row r="12" spans="1:53" s="22" customFormat="1">
      <c r="B12" s="564"/>
      <c r="C12" s="565"/>
      <c r="D12" s="565"/>
      <c r="E12" s="565"/>
      <c r="F12" s="565"/>
      <c r="G12" s="565"/>
      <c r="H12" s="565"/>
      <c r="I12" s="565"/>
      <c r="J12" s="565"/>
      <c r="K12" s="565"/>
      <c r="L12" s="565"/>
      <c r="M12" s="565"/>
      <c r="N12" s="565"/>
      <c r="O12" s="565"/>
      <c r="P12" s="565"/>
      <c r="Q12" s="565"/>
      <c r="R12" s="565"/>
      <c r="S12" s="565"/>
      <c r="T12" s="565"/>
      <c r="U12" s="565"/>
      <c r="V12" s="565"/>
      <c r="W12" s="565"/>
      <c r="X12" s="565"/>
      <c r="Y12" s="566"/>
      <c r="Z12" s="564"/>
      <c r="AA12" s="565"/>
      <c r="AB12" s="566"/>
      <c r="AC12" s="564"/>
      <c r="AD12" s="565"/>
      <c r="AE12" s="565"/>
      <c r="AF12" s="565"/>
      <c r="AG12" s="565"/>
      <c r="AH12" s="565"/>
      <c r="AI12" s="565"/>
      <c r="AJ12" s="566"/>
      <c r="AK12" s="570"/>
      <c r="AL12" s="570"/>
      <c r="AM12" s="570"/>
      <c r="AN12" s="570"/>
      <c r="AO12" s="570"/>
      <c r="AP12" s="570"/>
      <c r="AQ12" s="570"/>
      <c r="AR12" s="570"/>
      <c r="AS12" s="565"/>
      <c r="AT12" s="565"/>
      <c r="AU12" s="565"/>
      <c r="AV12" s="565"/>
      <c r="AW12" s="565"/>
      <c r="AX12" s="565"/>
      <c r="AY12" s="565"/>
      <c r="AZ12" s="566"/>
    </row>
    <row r="13" spans="1:53" s="24" customFormat="1" ht="16.5" thickBot="1">
      <c r="B13" s="571">
        <v>1</v>
      </c>
      <c r="C13" s="572"/>
      <c r="D13" s="572"/>
      <c r="E13" s="572"/>
      <c r="F13" s="572"/>
      <c r="G13" s="572"/>
      <c r="H13" s="572"/>
      <c r="I13" s="572"/>
      <c r="J13" s="572"/>
      <c r="K13" s="572"/>
      <c r="L13" s="572"/>
      <c r="M13" s="572"/>
      <c r="N13" s="572"/>
      <c r="O13" s="572"/>
      <c r="P13" s="572"/>
      <c r="Q13" s="572"/>
      <c r="R13" s="572"/>
      <c r="S13" s="572"/>
      <c r="T13" s="572"/>
      <c r="U13" s="572"/>
      <c r="V13" s="572"/>
      <c r="W13" s="572"/>
      <c r="X13" s="572"/>
      <c r="Y13" s="573"/>
      <c r="Z13" s="574" t="s">
        <v>6</v>
      </c>
      <c r="AA13" s="575"/>
      <c r="AB13" s="576"/>
      <c r="AC13" s="577" t="s">
        <v>7</v>
      </c>
      <c r="AD13" s="578"/>
      <c r="AE13" s="578"/>
      <c r="AF13" s="578"/>
      <c r="AG13" s="578"/>
      <c r="AH13" s="578"/>
      <c r="AI13" s="578"/>
      <c r="AJ13" s="579"/>
      <c r="AK13" s="577" t="s">
        <v>8</v>
      </c>
      <c r="AL13" s="578"/>
      <c r="AM13" s="578"/>
      <c r="AN13" s="578"/>
      <c r="AO13" s="578"/>
      <c r="AP13" s="578"/>
      <c r="AQ13" s="578"/>
      <c r="AR13" s="579"/>
      <c r="AS13" s="577" t="s">
        <v>9</v>
      </c>
      <c r="AT13" s="578"/>
      <c r="AU13" s="578"/>
      <c r="AV13" s="578"/>
      <c r="AW13" s="578"/>
      <c r="AX13" s="578"/>
      <c r="AY13" s="578"/>
      <c r="AZ13" s="579"/>
    </row>
    <row r="14" spans="1:53" s="20" customFormat="1" ht="114.75" customHeight="1">
      <c r="B14" s="736" t="s">
        <v>350</v>
      </c>
      <c r="C14" s="737"/>
      <c r="D14" s="737"/>
      <c r="E14" s="737"/>
      <c r="F14" s="737"/>
      <c r="G14" s="737"/>
      <c r="H14" s="737"/>
      <c r="I14" s="737"/>
      <c r="J14" s="737"/>
      <c r="K14" s="737"/>
      <c r="L14" s="737"/>
      <c r="M14" s="737"/>
      <c r="N14" s="737"/>
      <c r="O14" s="737"/>
      <c r="P14" s="737"/>
      <c r="Q14" s="737"/>
      <c r="R14" s="737"/>
      <c r="S14" s="737"/>
      <c r="T14" s="737"/>
      <c r="U14" s="737"/>
      <c r="V14" s="737"/>
      <c r="W14" s="737"/>
      <c r="X14" s="737"/>
      <c r="Y14" s="738"/>
      <c r="Z14" s="583" t="s">
        <v>266</v>
      </c>
      <c r="AA14" s="584"/>
      <c r="AB14" s="585"/>
      <c r="AC14" s="586"/>
      <c r="AD14" s="587"/>
      <c r="AE14" s="587"/>
      <c r="AF14" s="587"/>
      <c r="AG14" s="587"/>
      <c r="AH14" s="587"/>
      <c r="AI14" s="587"/>
      <c r="AJ14" s="588"/>
      <c r="AK14" s="586"/>
      <c r="AL14" s="587"/>
      <c r="AM14" s="587"/>
      <c r="AN14" s="587"/>
      <c r="AO14" s="587"/>
      <c r="AP14" s="587"/>
      <c r="AQ14" s="587"/>
      <c r="AR14" s="588"/>
      <c r="AS14" s="586"/>
      <c r="AT14" s="587"/>
      <c r="AU14" s="587"/>
      <c r="AV14" s="587"/>
      <c r="AW14" s="587"/>
      <c r="AX14" s="587"/>
      <c r="AY14" s="587"/>
      <c r="AZ14" s="589"/>
    </row>
    <row r="15" spans="1:53" s="20" customFormat="1" ht="66" customHeight="1">
      <c r="B15" s="736" t="s">
        <v>351</v>
      </c>
      <c r="C15" s="737"/>
      <c r="D15" s="737"/>
      <c r="E15" s="737"/>
      <c r="F15" s="737"/>
      <c r="G15" s="737"/>
      <c r="H15" s="737"/>
      <c r="I15" s="737"/>
      <c r="J15" s="737"/>
      <c r="K15" s="737"/>
      <c r="L15" s="737"/>
      <c r="M15" s="737"/>
      <c r="N15" s="737"/>
      <c r="O15" s="737"/>
      <c r="P15" s="737"/>
      <c r="Q15" s="737"/>
      <c r="R15" s="737"/>
      <c r="S15" s="737"/>
      <c r="T15" s="737"/>
      <c r="U15" s="737"/>
      <c r="V15" s="737"/>
      <c r="W15" s="737"/>
      <c r="X15" s="737"/>
      <c r="Y15" s="738"/>
      <c r="Z15" s="591" t="s">
        <v>268</v>
      </c>
      <c r="AA15" s="592"/>
      <c r="AB15" s="593"/>
      <c r="AC15" s="567"/>
      <c r="AD15" s="568"/>
      <c r="AE15" s="568"/>
      <c r="AF15" s="568"/>
      <c r="AG15" s="568"/>
      <c r="AH15" s="568"/>
      <c r="AI15" s="568"/>
      <c r="AJ15" s="569"/>
      <c r="AK15" s="567"/>
      <c r="AL15" s="568"/>
      <c r="AM15" s="568"/>
      <c r="AN15" s="568"/>
      <c r="AO15" s="568"/>
      <c r="AP15" s="568"/>
      <c r="AQ15" s="568"/>
      <c r="AR15" s="569"/>
      <c r="AS15" s="567"/>
      <c r="AT15" s="568"/>
      <c r="AU15" s="568"/>
      <c r="AV15" s="568"/>
      <c r="AW15" s="568"/>
      <c r="AX15" s="568"/>
      <c r="AY15" s="568"/>
      <c r="AZ15" s="594"/>
    </row>
    <row r="16" spans="1:53" s="20" customFormat="1" ht="39.75" customHeight="1">
      <c r="B16" s="580" t="s">
        <v>352</v>
      </c>
      <c r="C16" s="581"/>
      <c r="D16" s="581"/>
      <c r="E16" s="581"/>
      <c r="F16" s="581"/>
      <c r="G16" s="581"/>
      <c r="H16" s="581"/>
      <c r="I16" s="581"/>
      <c r="J16" s="581"/>
      <c r="K16" s="581"/>
      <c r="L16" s="581"/>
      <c r="M16" s="581"/>
      <c r="N16" s="581"/>
      <c r="O16" s="581"/>
      <c r="P16" s="581"/>
      <c r="Q16" s="581"/>
      <c r="R16" s="581"/>
      <c r="S16" s="581"/>
      <c r="T16" s="581"/>
      <c r="U16" s="581"/>
      <c r="V16" s="581"/>
      <c r="W16" s="581"/>
      <c r="X16" s="581"/>
      <c r="Y16" s="582"/>
      <c r="Z16" s="591" t="s">
        <v>270</v>
      </c>
      <c r="AA16" s="592"/>
      <c r="AB16" s="593"/>
      <c r="AC16" s="567"/>
      <c r="AD16" s="568"/>
      <c r="AE16" s="568"/>
      <c r="AF16" s="568"/>
      <c r="AG16" s="568"/>
      <c r="AH16" s="568"/>
      <c r="AI16" s="568"/>
      <c r="AJ16" s="569"/>
      <c r="AK16" s="567"/>
      <c r="AL16" s="568"/>
      <c r="AM16" s="568"/>
      <c r="AN16" s="568"/>
      <c r="AO16" s="568"/>
      <c r="AP16" s="568"/>
      <c r="AQ16" s="568"/>
      <c r="AR16" s="569"/>
      <c r="AS16" s="567"/>
      <c r="AT16" s="568"/>
      <c r="AU16" s="568"/>
      <c r="AV16" s="568"/>
      <c r="AW16" s="568"/>
      <c r="AX16" s="568"/>
      <c r="AY16" s="568"/>
      <c r="AZ16" s="594"/>
    </row>
    <row r="17" spans="2:58" s="20" customFormat="1" ht="27" customHeight="1">
      <c r="B17" s="580" t="s">
        <v>353</v>
      </c>
      <c r="C17" s="581"/>
      <c r="D17" s="581"/>
      <c r="E17" s="581"/>
      <c r="F17" s="581"/>
      <c r="G17" s="581"/>
      <c r="H17" s="581"/>
      <c r="I17" s="581"/>
      <c r="J17" s="581"/>
      <c r="K17" s="581"/>
      <c r="L17" s="581"/>
      <c r="M17" s="581"/>
      <c r="N17" s="581"/>
      <c r="O17" s="581"/>
      <c r="P17" s="581"/>
      <c r="Q17" s="581"/>
      <c r="R17" s="581"/>
      <c r="S17" s="581"/>
      <c r="T17" s="581"/>
      <c r="U17" s="581"/>
      <c r="V17" s="581"/>
      <c r="W17" s="581"/>
      <c r="X17" s="581"/>
      <c r="Y17" s="582"/>
      <c r="Z17" s="591" t="s">
        <v>272</v>
      </c>
      <c r="AA17" s="592"/>
      <c r="AB17" s="593"/>
      <c r="AC17" s="567"/>
      <c r="AD17" s="568"/>
      <c r="AE17" s="568"/>
      <c r="AF17" s="568"/>
      <c r="AG17" s="568"/>
      <c r="AH17" s="568"/>
      <c r="AI17" s="568"/>
      <c r="AJ17" s="569"/>
      <c r="AK17" s="567"/>
      <c r="AL17" s="568"/>
      <c r="AM17" s="568"/>
      <c r="AN17" s="568"/>
      <c r="AO17" s="568"/>
      <c r="AP17" s="568"/>
      <c r="AQ17" s="568"/>
      <c r="AR17" s="569"/>
      <c r="AS17" s="567"/>
      <c r="AT17" s="568"/>
      <c r="AU17" s="568"/>
      <c r="AV17" s="568"/>
      <c r="AW17" s="568"/>
      <c r="AX17" s="568"/>
      <c r="AY17" s="568"/>
      <c r="AZ17" s="594"/>
    </row>
    <row r="18" spans="2:58" s="20" customFormat="1" ht="24.75" customHeight="1">
      <c r="B18" s="580" t="s">
        <v>354</v>
      </c>
      <c r="C18" s="581"/>
      <c r="D18" s="581"/>
      <c r="E18" s="581"/>
      <c r="F18" s="581"/>
      <c r="G18" s="581"/>
      <c r="H18" s="581"/>
      <c r="I18" s="581"/>
      <c r="J18" s="581"/>
      <c r="K18" s="581"/>
      <c r="L18" s="581"/>
      <c r="M18" s="581"/>
      <c r="N18" s="581"/>
      <c r="O18" s="581"/>
      <c r="P18" s="581"/>
      <c r="Q18" s="581"/>
      <c r="R18" s="581"/>
      <c r="S18" s="581"/>
      <c r="T18" s="581"/>
      <c r="U18" s="581"/>
      <c r="V18" s="581"/>
      <c r="W18" s="581"/>
      <c r="X18" s="581"/>
      <c r="Y18" s="582"/>
      <c r="Z18" s="591" t="s">
        <v>274</v>
      </c>
      <c r="AA18" s="592"/>
      <c r="AB18" s="593"/>
      <c r="AC18" s="567"/>
      <c r="AD18" s="568"/>
      <c r="AE18" s="568"/>
      <c r="AF18" s="568"/>
      <c r="AG18" s="568"/>
      <c r="AH18" s="568"/>
      <c r="AI18" s="568"/>
      <c r="AJ18" s="569"/>
      <c r="AK18" s="567"/>
      <c r="AL18" s="568"/>
      <c r="AM18" s="568"/>
      <c r="AN18" s="568"/>
      <c r="AO18" s="568"/>
      <c r="AP18" s="568"/>
      <c r="AQ18" s="568"/>
      <c r="AR18" s="569"/>
      <c r="AS18" s="567"/>
      <c r="AT18" s="568"/>
      <c r="AU18" s="568"/>
      <c r="AV18" s="568"/>
      <c r="AW18" s="568"/>
      <c r="AX18" s="568"/>
      <c r="AY18" s="568"/>
      <c r="AZ18" s="594"/>
    </row>
    <row r="19" spans="2:58" s="20" customFormat="1" ht="16.5" thickBot="1">
      <c r="B19" s="595" t="s">
        <v>279</v>
      </c>
      <c r="C19" s="596"/>
      <c r="D19" s="596"/>
      <c r="E19" s="596"/>
      <c r="F19" s="596"/>
      <c r="G19" s="596"/>
      <c r="H19" s="596"/>
      <c r="I19" s="596"/>
      <c r="J19" s="596"/>
      <c r="K19" s="596"/>
      <c r="L19" s="596"/>
      <c r="M19" s="596"/>
      <c r="N19" s="596"/>
      <c r="O19" s="596"/>
      <c r="P19" s="596"/>
      <c r="Q19" s="596"/>
      <c r="R19" s="596"/>
      <c r="S19" s="596"/>
      <c r="T19" s="596"/>
      <c r="U19" s="596"/>
      <c r="V19" s="596"/>
      <c r="W19" s="596"/>
      <c r="X19" s="596"/>
      <c r="Y19" s="597"/>
      <c r="Z19" s="598" t="s">
        <v>280</v>
      </c>
      <c r="AA19" s="599"/>
      <c r="AB19" s="600"/>
      <c r="AC19" s="601"/>
      <c r="AD19" s="602"/>
      <c r="AE19" s="602"/>
      <c r="AF19" s="602"/>
      <c r="AG19" s="602"/>
      <c r="AH19" s="602"/>
      <c r="AI19" s="602"/>
      <c r="AJ19" s="603"/>
      <c r="AK19" s="601"/>
      <c r="AL19" s="602"/>
      <c r="AM19" s="602"/>
      <c r="AN19" s="602"/>
      <c r="AO19" s="602"/>
      <c r="AP19" s="602"/>
      <c r="AQ19" s="602"/>
      <c r="AR19" s="603"/>
      <c r="AS19" s="601"/>
      <c r="AT19" s="602"/>
      <c r="AU19" s="602"/>
      <c r="AV19" s="602"/>
      <c r="AW19" s="602"/>
      <c r="AX19" s="602"/>
      <c r="AY19" s="602"/>
      <c r="AZ19" s="604"/>
    </row>
    <row r="20" spans="2:58" s="22" customFormat="1">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row>
    <row r="21" spans="2:58" s="22" customFormat="1">
      <c r="B21" s="557" t="s">
        <v>355</v>
      </c>
      <c r="C21" s="557"/>
      <c r="D21" s="557"/>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57"/>
      <c r="AN21" s="557"/>
      <c r="AO21" s="557"/>
      <c r="AP21" s="557"/>
      <c r="AQ21" s="557"/>
      <c r="AR21" s="557"/>
      <c r="AS21" s="557"/>
      <c r="AT21" s="557"/>
      <c r="AU21" s="557"/>
      <c r="AV21" s="557"/>
      <c r="AW21" s="557"/>
      <c r="AX21" s="557"/>
      <c r="AY21" s="557"/>
      <c r="AZ21" s="557"/>
    </row>
    <row r="22" spans="2:58" s="22" customFormat="1">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row>
    <row r="23" spans="2:58" s="26" customFormat="1">
      <c r="B23" s="558" t="s">
        <v>0</v>
      </c>
      <c r="C23" s="559"/>
      <c r="D23" s="559"/>
      <c r="E23" s="559"/>
      <c r="F23" s="559"/>
      <c r="G23" s="559"/>
      <c r="H23" s="559"/>
      <c r="I23" s="559"/>
      <c r="J23" s="559"/>
      <c r="K23" s="559"/>
      <c r="L23" s="559"/>
      <c r="M23" s="559"/>
      <c r="N23" s="560"/>
      <c r="O23" s="558" t="s">
        <v>1</v>
      </c>
      <c r="P23" s="560"/>
      <c r="Q23" s="567" t="s">
        <v>356</v>
      </c>
      <c r="R23" s="568"/>
      <c r="S23" s="568"/>
      <c r="T23" s="568"/>
      <c r="U23" s="568"/>
      <c r="V23" s="568"/>
      <c r="W23" s="568"/>
      <c r="X23" s="568"/>
      <c r="Y23" s="568"/>
      <c r="Z23" s="568"/>
      <c r="AA23" s="568"/>
      <c r="AB23" s="569"/>
      <c r="AC23" s="567" t="s">
        <v>357</v>
      </c>
      <c r="AD23" s="568"/>
      <c r="AE23" s="568"/>
      <c r="AF23" s="568"/>
      <c r="AG23" s="568"/>
      <c r="AH23" s="568"/>
      <c r="AI23" s="568"/>
      <c r="AJ23" s="568"/>
      <c r="AK23" s="568"/>
      <c r="AL23" s="568"/>
      <c r="AM23" s="568"/>
      <c r="AN23" s="569"/>
      <c r="AO23" s="567" t="s">
        <v>286</v>
      </c>
      <c r="AP23" s="568"/>
      <c r="AQ23" s="568"/>
      <c r="AR23" s="568"/>
      <c r="AS23" s="568"/>
      <c r="AT23" s="568"/>
      <c r="AU23" s="568"/>
      <c r="AV23" s="568"/>
      <c r="AW23" s="568"/>
      <c r="AX23" s="568"/>
      <c r="AY23" s="568"/>
      <c r="AZ23" s="569"/>
      <c r="BA23" s="27"/>
      <c r="BB23" s="27"/>
      <c r="BC23" s="27"/>
      <c r="BD23" s="27"/>
      <c r="BE23" s="27"/>
      <c r="BF23" s="27"/>
    </row>
    <row r="24" spans="2:58" s="26" customFormat="1">
      <c r="B24" s="564"/>
      <c r="C24" s="565"/>
      <c r="D24" s="565"/>
      <c r="E24" s="565"/>
      <c r="F24" s="565"/>
      <c r="G24" s="565"/>
      <c r="H24" s="565"/>
      <c r="I24" s="565"/>
      <c r="J24" s="565"/>
      <c r="K24" s="565"/>
      <c r="L24" s="565"/>
      <c r="M24" s="565"/>
      <c r="N24" s="566"/>
      <c r="O24" s="564"/>
      <c r="P24" s="566"/>
      <c r="Q24" s="567" t="s">
        <v>349</v>
      </c>
      <c r="R24" s="568"/>
      <c r="S24" s="568"/>
      <c r="T24" s="569"/>
      <c r="U24" s="567" t="s">
        <v>263</v>
      </c>
      <c r="V24" s="568"/>
      <c r="W24" s="568"/>
      <c r="X24" s="569"/>
      <c r="Y24" s="567" t="s">
        <v>264</v>
      </c>
      <c r="Z24" s="568"/>
      <c r="AA24" s="568"/>
      <c r="AB24" s="569"/>
      <c r="AC24" s="567" t="s">
        <v>349</v>
      </c>
      <c r="AD24" s="568"/>
      <c r="AE24" s="568"/>
      <c r="AF24" s="569"/>
      <c r="AG24" s="567" t="s">
        <v>263</v>
      </c>
      <c r="AH24" s="568"/>
      <c r="AI24" s="568"/>
      <c r="AJ24" s="569"/>
      <c r="AK24" s="567" t="s">
        <v>264</v>
      </c>
      <c r="AL24" s="568"/>
      <c r="AM24" s="568"/>
      <c r="AN24" s="569"/>
      <c r="AO24" s="567" t="s">
        <v>349</v>
      </c>
      <c r="AP24" s="568"/>
      <c r="AQ24" s="568"/>
      <c r="AR24" s="569"/>
      <c r="AS24" s="567" t="s">
        <v>263</v>
      </c>
      <c r="AT24" s="568"/>
      <c r="AU24" s="568"/>
      <c r="AV24" s="569"/>
      <c r="AW24" s="567" t="s">
        <v>264</v>
      </c>
      <c r="AX24" s="568"/>
      <c r="AY24" s="568"/>
      <c r="AZ24" s="569"/>
      <c r="BA24" s="28"/>
      <c r="BB24" s="28"/>
      <c r="BC24" s="28"/>
      <c r="BD24" s="27"/>
      <c r="BE24" s="27"/>
      <c r="BF24" s="27"/>
    </row>
    <row r="25" spans="2:58" s="26" customFormat="1" ht="16.5" thickBot="1">
      <c r="B25" s="635">
        <v>1</v>
      </c>
      <c r="C25" s="607"/>
      <c r="D25" s="607"/>
      <c r="E25" s="607"/>
      <c r="F25" s="607"/>
      <c r="G25" s="607"/>
      <c r="H25" s="607"/>
      <c r="I25" s="607"/>
      <c r="J25" s="607"/>
      <c r="K25" s="607"/>
      <c r="L25" s="607"/>
      <c r="M25" s="607"/>
      <c r="N25" s="608"/>
      <c r="O25" s="635">
        <v>2</v>
      </c>
      <c r="P25" s="608"/>
      <c r="Q25" s="558">
        <v>3</v>
      </c>
      <c r="R25" s="559"/>
      <c r="S25" s="559"/>
      <c r="T25" s="560"/>
      <c r="U25" s="558">
        <v>4</v>
      </c>
      <c r="V25" s="559"/>
      <c r="W25" s="559"/>
      <c r="X25" s="560"/>
      <c r="Y25" s="558">
        <v>5</v>
      </c>
      <c r="Z25" s="559"/>
      <c r="AA25" s="559"/>
      <c r="AB25" s="560"/>
      <c r="AC25" s="558">
        <v>6</v>
      </c>
      <c r="AD25" s="559"/>
      <c r="AE25" s="559"/>
      <c r="AF25" s="560"/>
      <c r="AG25" s="558">
        <v>7</v>
      </c>
      <c r="AH25" s="559"/>
      <c r="AI25" s="559"/>
      <c r="AJ25" s="560"/>
      <c r="AK25" s="558">
        <v>8</v>
      </c>
      <c r="AL25" s="559"/>
      <c r="AM25" s="559"/>
      <c r="AN25" s="560"/>
      <c r="AO25" s="601">
        <v>9</v>
      </c>
      <c r="AP25" s="602"/>
      <c r="AQ25" s="602"/>
      <c r="AR25" s="603"/>
      <c r="AS25" s="601">
        <v>10</v>
      </c>
      <c r="AT25" s="602"/>
      <c r="AU25" s="602"/>
      <c r="AV25" s="603"/>
      <c r="AW25" s="601">
        <v>11</v>
      </c>
      <c r="AX25" s="602"/>
      <c r="AY25" s="602"/>
      <c r="AZ25" s="603"/>
      <c r="BA25" s="24"/>
      <c r="BB25" s="24"/>
      <c r="BC25" s="24"/>
      <c r="BD25" s="24"/>
      <c r="BE25" s="24"/>
      <c r="BF25" s="24"/>
    </row>
    <row r="26" spans="2:58" s="26" customFormat="1" ht="179.25" customHeight="1">
      <c r="B26" s="739" t="s">
        <v>358</v>
      </c>
      <c r="C26" s="740"/>
      <c r="D26" s="740"/>
      <c r="E26" s="740"/>
      <c r="F26" s="740"/>
      <c r="G26" s="740"/>
      <c r="H26" s="740"/>
      <c r="I26" s="740"/>
      <c r="J26" s="740"/>
      <c r="K26" s="740"/>
      <c r="L26" s="740"/>
      <c r="M26" s="740"/>
      <c r="N26" s="740"/>
      <c r="O26" s="619" t="s">
        <v>266</v>
      </c>
      <c r="P26" s="620"/>
      <c r="Q26" s="621" t="s">
        <v>29</v>
      </c>
      <c r="R26" s="622"/>
      <c r="S26" s="622"/>
      <c r="T26" s="623"/>
      <c r="U26" s="621" t="s">
        <v>29</v>
      </c>
      <c r="V26" s="622"/>
      <c r="W26" s="622"/>
      <c r="X26" s="623"/>
      <c r="Y26" s="621"/>
      <c r="Z26" s="622"/>
      <c r="AA26" s="622"/>
      <c r="AB26" s="623"/>
      <c r="AC26" s="621" t="s">
        <v>29</v>
      </c>
      <c r="AD26" s="622"/>
      <c r="AE26" s="622"/>
      <c r="AF26" s="623"/>
      <c r="AG26" s="621" t="s">
        <v>29</v>
      </c>
      <c r="AH26" s="622"/>
      <c r="AI26" s="622"/>
      <c r="AJ26" s="623"/>
      <c r="AK26" s="621"/>
      <c r="AL26" s="622"/>
      <c r="AM26" s="622"/>
      <c r="AN26" s="623"/>
      <c r="AO26" s="621" t="s">
        <v>29</v>
      </c>
      <c r="AP26" s="622"/>
      <c r="AQ26" s="622"/>
      <c r="AR26" s="623"/>
      <c r="AS26" s="621" t="s">
        <v>29</v>
      </c>
      <c r="AT26" s="622"/>
      <c r="AU26" s="622"/>
      <c r="AV26" s="623"/>
      <c r="AW26" s="621"/>
      <c r="AX26" s="622"/>
      <c r="AY26" s="622"/>
      <c r="AZ26" s="741"/>
      <c r="BA26" s="24"/>
      <c r="BB26" s="24"/>
      <c r="BC26" s="24"/>
      <c r="BD26" s="24"/>
      <c r="BE26" s="24"/>
      <c r="BF26" s="24"/>
    </row>
    <row r="27" spans="2:58" s="26" customFormat="1">
      <c r="B27" s="742"/>
      <c r="C27" s="742"/>
      <c r="D27" s="742"/>
      <c r="E27" s="742"/>
      <c r="F27" s="742"/>
      <c r="G27" s="742"/>
      <c r="H27" s="742"/>
      <c r="I27" s="742"/>
      <c r="J27" s="742"/>
      <c r="K27" s="742"/>
      <c r="L27" s="742"/>
      <c r="M27" s="742"/>
      <c r="N27" s="739"/>
      <c r="O27" s="611" t="s">
        <v>291</v>
      </c>
      <c r="P27" s="612"/>
      <c r="Q27" s="613"/>
      <c r="R27" s="614"/>
      <c r="S27" s="614"/>
      <c r="T27" s="615"/>
      <c r="U27" s="613"/>
      <c r="V27" s="614"/>
      <c r="W27" s="614"/>
      <c r="X27" s="615"/>
      <c r="Y27" s="613"/>
      <c r="Z27" s="614"/>
      <c r="AA27" s="614"/>
      <c r="AB27" s="615"/>
      <c r="AC27" s="613"/>
      <c r="AD27" s="614"/>
      <c r="AE27" s="614"/>
      <c r="AF27" s="615"/>
      <c r="AG27" s="613"/>
      <c r="AH27" s="614"/>
      <c r="AI27" s="614"/>
      <c r="AJ27" s="615"/>
      <c r="AK27" s="613"/>
      <c r="AL27" s="614"/>
      <c r="AM27" s="614"/>
      <c r="AN27" s="615"/>
      <c r="AO27" s="613"/>
      <c r="AP27" s="614"/>
      <c r="AQ27" s="614"/>
      <c r="AR27" s="615"/>
      <c r="AS27" s="613"/>
      <c r="AT27" s="614"/>
      <c r="AU27" s="614"/>
      <c r="AV27" s="615"/>
      <c r="AW27" s="613"/>
      <c r="AX27" s="614"/>
      <c r="AY27" s="614"/>
      <c r="AZ27" s="746"/>
      <c r="BA27" s="24"/>
      <c r="BB27" s="24"/>
      <c r="BC27" s="24"/>
      <c r="BD27" s="24"/>
      <c r="BE27" s="24"/>
      <c r="BF27" s="24"/>
    </row>
    <row r="28" spans="2:58" s="26" customFormat="1">
      <c r="B28" s="742"/>
      <c r="C28" s="742"/>
      <c r="D28" s="742"/>
      <c r="E28" s="742"/>
      <c r="F28" s="742"/>
      <c r="G28" s="742"/>
      <c r="H28" s="742"/>
      <c r="I28" s="742"/>
      <c r="J28" s="742"/>
      <c r="K28" s="742"/>
      <c r="L28" s="742"/>
      <c r="M28" s="742"/>
      <c r="N28" s="739"/>
      <c r="O28" s="743" t="s">
        <v>292</v>
      </c>
      <c r="P28" s="454"/>
      <c r="Q28" s="744"/>
      <c r="R28" s="744"/>
      <c r="S28" s="744"/>
      <c r="T28" s="744"/>
      <c r="U28" s="744"/>
      <c r="V28" s="744"/>
      <c r="W28" s="744"/>
      <c r="X28" s="744"/>
      <c r="Y28" s="744"/>
      <c r="Z28" s="744"/>
      <c r="AA28" s="744"/>
      <c r="AB28" s="744"/>
      <c r="AC28" s="744"/>
      <c r="AD28" s="744"/>
      <c r="AE28" s="744"/>
      <c r="AF28" s="744"/>
      <c r="AG28" s="744"/>
      <c r="AH28" s="744"/>
      <c r="AI28" s="744"/>
      <c r="AJ28" s="744"/>
      <c r="AK28" s="744"/>
      <c r="AL28" s="744"/>
      <c r="AM28" s="744"/>
      <c r="AN28" s="744"/>
      <c r="AO28" s="744"/>
      <c r="AP28" s="744"/>
      <c r="AQ28" s="744"/>
      <c r="AR28" s="744"/>
      <c r="AS28" s="744"/>
      <c r="AT28" s="744"/>
      <c r="AU28" s="744"/>
      <c r="AV28" s="744"/>
      <c r="AW28" s="744"/>
      <c r="AX28" s="744"/>
      <c r="AY28" s="744"/>
      <c r="AZ28" s="745"/>
      <c r="BA28" s="24"/>
      <c r="BB28" s="24"/>
      <c r="BC28" s="24"/>
      <c r="BD28" s="24"/>
      <c r="BE28" s="24"/>
      <c r="BF28" s="24"/>
    </row>
    <row r="29" spans="2:58" s="26" customFormat="1" ht="84.75" customHeight="1">
      <c r="B29" s="742" t="s">
        <v>359</v>
      </c>
      <c r="C29" s="742"/>
      <c r="D29" s="742"/>
      <c r="E29" s="742"/>
      <c r="F29" s="742"/>
      <c r="G29" s="742"/>
      <c r="H29" s="742"/>
      <c r="I29" s="742"/>
      <c r="J29" s="742"/>
      <c r="K29" s="742"/>
      <c r="L29" s="742"/>
      <c r="M29" s="742"/>
      <c r="N29" s="739"/>
      <c r="O29" s="743" t="s">
        <v>268</v>
      </c>
      <c r="P29" s="454"/>
      <c r="Q29" s="744" t="s">
        <v>29</v>
      </c>
      <c r="R29" s="744"/>
      <c r="S29" s="744"/>
      <c r="T29" s="744"/>
      <c r="U29" s="744" t="s">
        <v>29</v>
      </c>
      <c r="V29" s="744"/>
      <c r="W29" s="744"/>
      <c r="X29" s="744"/>
      <c r="Y29" s="744"/>
      <c r="Z29" s="744"/>
      <c r="AA29" s="744"/>
      <c r="AB29" s="744"/>
      <c r="AC29" s="744" t="s">
        <v>29</v>
      </c>
      <c r="AD29" s="744"/>
      <c r="AE29" s="744"/>
      <c r="AF29" s="744"/>
      <c r="AG29" s="744" t="s">
        <v>29</v>
      </c>
      <c r="AH29" s="744"/>
      <c r="AI29" s="744"/>
      <c r="AJ29" s="744"/>
      <c r="AK29" s="744"/>
      <c r="AL29" s="744"/>
      <c r="AM29" s="744"/>
      <c r="AN29" s="744"/>
      <c r="AO29" s="744" t="s">
        <v>29</v>
      </c>
      <c r="AP29" s="744"/>
      <c r="AQ29" s="744"/>
      <c r="AR29" s="744"/>
      <c r="AS29" s="744" t="s">
        <v>29</v>
      </c>
      <c r="AT29" s="744"/>
      <c r="AU29" s="744"/>
      <c r="AV29" s="744"/>
      <c r="AW29" s="744"/>
      <c r="AX29" s="744"/>
      <c r="AY29" s="744"/>
      <c r="AZ29" s="745"/>
      <c r="BA29" s="24"/>
      <c r="BB29" s="24"/>
      <c r="BC29" s="24"/>
      <c r="BD29" s="24"/>
      <c r="BE29" s="24"/>
      <c r="BF29" s="24"/>
    </row>
    <row r="30" spans="2:58" s="26" customFormat="1">
      <c r="B30" s="742"/>
      <c r="C30" s="742"/>
      <c r="D30" s="742"/>
      <c r="E30" s="742"/>
      <c r="F30" s="742"/>
      <c r="G30" s="742"/>
      <c r="H30" s="742"/>
      <c r="I30" s="742"/>
      <c r="J30" s="742"/>
      <c r="K30" s="742"/>
      <c r="L30" s="742"/>
      <c r="M30" s="742"/>
      <c r="N30" s="739"/>
      <c r="O30" s="743" t="s">
        <v>294</v>
      </c>
      <c r="P30" s="454"/>
      <c r="Q30" s="744"/>
      <c r="R30" s="744"/>
      <c r="S30" s="744"/>
      <c r="T30" s="744"/>
      <c r="U30" s="744"/>
      <c r="V30" s="744"/>
      <c r="W30" s="744"/>
      <c r="X30" s="744"/>
      <c r="Y30" s="744"/>
      <c r="Z30" s="744"/>
      <c r="AA30" s="744"/>
      <c r="AB30" s="744"/>
      <c r="AC30" s="744"/>
      <c r="AD30" s="744"/>
      <c r="AE30" s="744"/>
      <c r="AF30" s="744"/>
      <c r="AG30" s="744"/>
      <c r="AH30" s="744"/>
      <c r="AI30" s="744"/>
      <c r="AJ30" s="744"/>
      <c r="AK30" s="744"/>
      <c r="AL30" s="744"/>
      <c r="AM30" s="744"/>
      <c r="AN30" s="744"/>
      <c r="AO30" s="744"/>
      <c r="AP30" s="744"/>
      <c r="AQ30" s="744"/>
      <c r="AR30" s="744"/>
      <c r="AS30" s="744"/>
      <c r="AT30" s="744"/>
      <c r="AU30" s="744"/>
      <c r="AV30" s="744"/>
      <c r="AW30" s="744"/>
      <c r="AX30" s="744"/>
      <c r="AY30" s="744"/>
      <c r="AZ30" s="745"/>
      <c r="BA30" s="24"/>
      <c r="BB30" s="24"/>
      <c r="BC30" s="24"/>
      <c r="BD30" s="24"/>
      <c r="BE30" s="24"/>
      <c r="BF30" s="24"/>
    </row>
    <row r="31" spans="2:58" s="26" customFormat="1">
      <c r="B31" s="742"/>
      <c r="C31" s="742"/>
      <c r="D31" s="742"/>
      <c r="E31" s="742"/>
      <c r="F31" s="742"/>
      <c r="G31" s="742"/>
      <c r="H31" s="742"/>
      <c r="I31" s="742"/>
      <c r="J31" s="742"/>
      <c r="K31" s="742"/>
      <c r="L31" s="742"/>
      <c r="M31" s="742"/>
      <c r="N31" s="739"/>
      <c r="O31" s="743" t="s">
        <v>295</v>
      </c>
      <c r="P31" s="454"/>
      <c r="Q31" s="744"/>
      <c r="R31" s="744"/>
      <c r="S31" s="744"/>
      <c r="T31" s="744"/>
      <c r="U31" s="744"/>
      <c r="V31" s="744"/>
      <c r="W31" s="744"/>
      <c r="X31" s="744"/>
      <c r="Y31" s="744"/>
      <c r="Z31" s="744"/>
      <c r="AA31" s="744"/>
      <c r="AB31" s="744"/>
      <c r="AC31" s="744"/>
      <c r="AD31" s="744"/>
      <c r="AE31" s="744"/>
      <c r="AF31" s="744"/>
      <c r="AG31" s="744"/>
      <c r="AH31" s="744"/>
      <c r="AI31" s="744"/>
      <c r="AJ31" s="744"/>
      <c r="AK31" s="744"/>
      <c r="AL31" s="744"/>
      <c r="AM31" s="744"/>
      <c r="AN31" s="744"/>
      <c r="AO31" s="744"/>
      <c r="AP31" s="744"/>
      <c r="AQ31" s="744"/>
      <c r="AR31" s="744"/>
      <c r="AS31" s="744"/>
      <c r="AT31" s="744"/>
      <c r="AU31" s="744"/>
      <c r="AV31" s="744"/>
      <c r="AW31" s="744"/>
      <c r="AX31" s="744"/>
      <c r="AY31" s="744"/>
      <c r="AZ31" s="745"/>
      <c r="BA31" s="24"/>
      <c r="BB31" s="24"/>
      <c r="BC31" s="24"/>
      <c r="BD31" s="24"/>
      <c r="BE31" s="24"/>
      <c r="BF31" s="24"/>
    </row>
    <row r="32" spans="2:58" s="26" customFormat="1" ht="58.5" customHeight="1">
      <c r="B32" s="742" t="s">
        <v>352</v>
      </c>
      <c r="C32" s="742"/>
      <c r="D32" s="742"/>
      <c r="E32" s="742"/>
      <c r="F32" s="742"/>
      <c r="G32" s="742"/>
      <c r="H32" s="742"/>
      <c r="I32" s="742"/>
      <c r="J32" s="742"/>
      <c r="K32" s="742"/>
      <c r="L32" s="742"/>
      <c r="M32" s="742"/>
      <c r="N32" s="739"/>
      <c r="O32" s="743" t="s">
        <v>270</v>
      </c>
      <c r="P32" s="454"/>
      <c r="Q32" s="744" t="s">
        <v>29</v>
      </c>
      <c r="R32" s="744"/>
      <c r="S32" s="744"/>
      <c r="T32" s="744"/>
      <c r="U32" s="744" t="s">
        <v>29</v>
      </c>
      <c r="V32" s="744"/>
      <c r="W32" s="744"/>
      <c r="X32" s="744"/>
      <c r="Y32" s="744"/>
      <c r="Z32" s="744"/>
      <c r="AA32" s="744"/>
      <c r="AB32" s="744"/>
      <c r="AC32" s="744" t="s">
        <v>29</v>
      </c>
      <c r="AD32" s="744"/>
      <c r="AE32" s="744"/>
      <c r="AF32" s="744"/>
      <c r="AG32" s="744" t="s">
        <v>29</v>
      </c>
      <c r="AH32" s="744"/>
      <c r="AI32" s="744"/>
      <c r="AJ32" s="744"/>
      <c r="AK32" s="744"/>
      <c r="AL32" s="744"/>
      <c r="AM32" s="744"/>
      <c r="AN32" s="744"/>
      <c r="AO32" s="744" t="s">
        <v>29</v>
      </c>
      <c r="AP32" s="744"/>
      <c r="AQ32" s="744"/>
      <c r="AR32" s="744"/>
      <c r="AS32" s="744" t="s">
        <v>29</v>
      </c>
      <c r="AT32" s="744"/>
      <c r="AU32" s="744"/>
      <c r="AV32" s="744"/>
      <c r="AW32" s="744"/>
      <c r="AX32" s="744"/>
      <c r="AY32" s="744"/>
      <c r="AZ32" s="745"/>
      <c r="BA32" s="24"/>
      <c r="BB32" s="24"/>
      <c r="BC32" s="24"/>
      <c r="BD32" s="24"/>
      <c r="BE32" s="24"/>
      <c r="BF32" s="24"/>
    </row>
    <row r="33" spans="1:58" s="26" customFormat="1">
      <c r="B33" s="742"/>
      <c r="C33" s="742"/>
      <c r="D33" s="742"/>
      <c r="E33" s="742"/>
      <c r="F33" s="742"/>
      <c r="G33" s="742"/>
      <c r="H33" s="742"/>
      <c r="I33" s="742"/>
      <c r="J33" s="742"/>
      <c r="K33" s="742"/>
      <c r="L33" s="742"/>
      <c r="M33" s="742"/>
      <c r="N33" s="739"/>
      <c r="O33" s="743" t="s">
        <v>360</v>
      </c>
      <c r="P33" s="454"/>
      <c r="Q33" s="744"/>
      <c r="R33" s="744"/>
      <c r="S33" s="744"/>
      <c r="T33" s="744"/>
      <c r="U33" s="744"/>
      <c r="V33" s="744"/>
      <c r="W33" s="744"/>
      <c r="X33" s="744"/>
      <c r="Y33" s="744"/>
      <c r="Z33" s="744"/>
      <c r="AA33" s="744"/>
      <c r="AB33" s="744"/>
      <c r="AC33" s="744"/>
      <c r="AD33" s="744"/>
      <c r="AE33" s="744"/>
      <c r="AF33" s="744"/>
      <c r="AG33" s="744"/>
      <c r="AH33" s="744"/>
      <c r="AI33" s="744"/>
      <c r="AJ33" s="744"/>
      <c r="AK33" s="744"/>
      <c r="AL33" s="744"/>
      <c r="AM33" s="744"/>
      <c r="AN33" s="744"/>
      <c r="AO33" s="744"/>
      <c r="AP33" s="744"/>
      <c r="AQ33" s="744"/>
      <c r="AR33" s="744"/>
      <c r="AS33" s="744"/>
      <c r="AT33" s="744"/>
      <c r="AU33" s="744"/>
      <c r="AV33" s="744"/>
      <c r="AW33" s="744"/>
      <c r="AX33" s="744"/>
      <c r="AY33" s="744"/>
      <c r="AZ33" s="745"/>
      <c r="BA33" s="24"/>
      <c r="BB33" s="24"/>
      <c r="BC33" s="24"/>
      <c r="BD33" s="24"/>
      <c r="BE33" s="24"/>
      <c r="BF33" s="24"/>
    </row>
    <row r="34" spans="1:58" s="26" customFormat="1">
      <c r="B34" s="742"/>
      <c r="C34" s="742"/>
      <c r="D34" s="742"/>
      <c r="E34" s="742"/>
      <c r="F34" s="742"/>
      <c r="G34" s="742"/>
      <c r="H34" s="742"/>
      <c r="I34" s="742"/>
      <c r="J34" s="742"/>
      <c r="K34" s="742"/>
      <c r="L34" s="742"/>
      <c r="M34" s="742"/>
      <c r="N34" s="739"/>
      <c r="O34" s="743" t="s">
        <v>361</v>
      </c>
      <c r="P34" s="454"/>
      <c r="Q34" s="744"/>
      <c r="R34" s="744"/>
      <c r="S34" s="744"/>
      <c r="T34" s="744"/>
      <c r="U34" s="744"/>
      <c r="V34" s="744"/>
      <c r="W34" s="744"/>
      <c r="X34" s="744"/>
      <c r="Y34" s="744"/>
      <c r="Z34" s="744"/>
      <c r="AA34" s="744"/>
      <c r="AB34" s="744"/>
      <c r="AC34" s="744"/>
      <c r="AD34" s="744"/>
      <c r="AE34" s="744"/>
      <c r="AF34" s="744"/>
      <c r="AG34" s="744"/>
      <c r="AH34" s="744"/>
      <c r="AI34" s="744"/>
      <c r="AJ34" s="744"/>
      <c r="AK34" s="744"/>
      <c r="AL34" s="744"/>
      <c r="AM34" s="744"/>
      <c r="AN34" s="744"/>
      <c r="AO34" s="744"/>
      <c r="AP34" s="744"/>
      <c r="AQ34" s="744"/>
      <c r="AR34" s="744"/>
      <c r="AS34" s="744"/>
      <c r="AT34" s="744"/>
      <c r="AU34" s="744"/>
      <c r="AV34" s="744"/>
      <c r="AW34" s="744"/>
      <c r="AX34" s="744"/>
      <c r="AY34" s="744"/>
      <c r="AZ34" s="745"/>
      <c r="BA34" s="24"/>
      <c r="BB34" s="24"/>
      <c r="BC34" s="24"/>
      <c r="BD34" s="24"/>
      <c r="BE34" s="24"/>
      <c r="BF34" s="24"/>
    </row>
    <row r="35" spans="1:58" s="26" customFormat="1" ht="39.75" customHeight="1">
      <c r="B35" s="742" t="s">
        <v>353</v>
      </c>
      <c r="C35" s="742"/>
      <c r="D35" s="742"/>
      <c r="E35" s="742"/>
      <c r="F35" s="742"/>
      <c r="G35" s="742"/>
      <c r="H35" s="742"/>
      <c r="I35" s="742"/>
      <c r="J35" s="742"/>
      <c r="K35" s="742"/>
      <c r="L35" s="742"/>
      <c r="M35" s="742"/>
      <c r="N35" s="739"/>
      <c r="O35" s="743" t="s">
        <v>272</v>
      </c>
      <c r="P35" s="454"/>
      <c r="Q35" s="744" t="s">
        <v>29</v>
      </c>
      <c r="R35" s="744"/>
      <c r="S35" s="744"/>
      <c r="T35" s="744"/>
      <c r="U35" s="744" t="s">
        <v>29</v>
      </c>
      <c r="V35" s="744"/>
      <c r="W35" s="744"/>
      <c r="X35" s="744"/>
      <c r="Y35" s="744"/>
      <c r="Z35" s="744"/>
      <c r="AA35" s="744"/>
      <c r="AB35" s="744"/>
      <c r="AC35" s="744" t="s">
        <v>29</v>
      </c>
      <c r="AD35" s="744"/>
      <c r="AE35" s="744"/>
      <c r="AF35" s="744"/>
      <c r="AG35" s="744" t="s">
        <v>29</v>
      </c>
      <c r="AH35" s="744"/>
      <c r="AI35" s="744"/>
      <c r="AJ35" s="744"/>
      <c r="AK35" s="744"/>
      <c r="AL35" s="744"/>
      <c r="AM35" s="744"/>
      <c r="AN35" s="744"/>
      <c r="AO35" s="744" t="s">
        <v>29</v>
      </c>
      <c r="AP35" s="744"/>
      <c r="AQ35" s="744"/>
      <c r="AR35" s="744"/>
      <c r="AS35" s="744" t="s">
        <v>29</v>
      </c>
      <c r="AT35" s="744"/>
      <c r="AU35" s="744"/>
      <c r="AV35" s="744"/>
      <c r="AW35" s="744"/>
      <c r="AX35" s="744"/>
      <c r="AY35" s="744"/>
      <c r="AZ35" s="745"/>
      <c r="BA35" s="24"/>
      <c r="BB35" s="24"/>
      <c r="BC35" s="24"/>
      <c r="BD35" s="24"/>
      <c r="BE35" s="24"/>
      <c r="BF35" s="24"/>
    </row>
    <row r="36" spans="1:58" s="26" customFormat="1">
      <c r="B36" s="742"/>
      <c r="C36" s="742"/>
      <c r="D36" s="742"/>
      <c r="E36" s="742"/>
      <c r="F36" s="742"/>
      <c r="G36" s="742"/>
      <c r="H36" s="742"/>
      <c r="I36" s="742"/>
      <c r="J36" s="742"/>
      <c r="K36" s="742"/>
      <c r="L36" s="742"/>
      <c r="M36" s="742"/>
      <c r="N36" s="739"/>
      <c r="O36" s="743" t="s">
        <v>362</v>
      </c>
      <c r="P36" s="454"/>
      <c r="Q36" s="744"/>
      <c r="R36" s="744"/>
      <c r="S36" s="744"/>
      <c r="T36" s="744"/>
      <c r="U36" s="744"/>
      <c r="V36" s="744"/>
      <c r="W36" s="744"/>
      <c r="X36" s="744"/>
      <c r="Y36" s="744"/>
      <c r="Z36" s="744"/>
      <c r="AA36" s="744"/>
      <c r="AB36" s="744"/>
      <c r="AC36" s="744"/>
      <c r="AD36" s="744"/>
      <c r="AE36" s="744"/>
      <c r="AF36" s="744"/>
      <c r="AG36" s="744"/>
      <c r="AH36" s="744"/>
      <c r="AI36" s="744"/>
      <c r="AJ36" s="744"/>
      <c r="AK36" s="744"/>
      <c r="AL36" s="744"/>
      <c r="AM36" s="744"/>
      <c r="AN36" s="744"/>
      <c r="AO36" s="744"/>
      <c r="AP36" s="744"/>
      <c r="AQ36" s="744"/>
      <c r="AR36" s="744"/>
      <c r="AS36" s="744"/>
      <c r="AT36" s="744"/>
      <c r="AU36" s="744"/>
      <c r="AV36" s="744"/>
      <c r="AW36" s="744"/>
      <c r="AX36" s="744"/>
      <c r="AY36" s="744"/>
      <c r="AZ36" s="745"/>
      <c r="BA36" s="24"/>
      <c r="BB36" s="24"/>
      <c r="BC36" s="24"/>
      <c r="BD36" s="24"/>
      <c r="BE36" s="24"/>
      <c r="BF36" s="24"/>
    </row>
    <row r="37" spans="1:58" s="26" customFormat="1">
      <c r="B37" s="742"/>
      <c r="C37" s="742"/>
      <c r="D37" s="742"/>
      <c r="E37" s="742"/>
      <c r="F37" s="742"/>
      <c r="G37" s="742"/>
      <c r="H37" s="742"/>
      <c r="I37" s="742"/>
      <c r="J37" s="742"/>
      <c r="K37" s="742"/>
      <c r="L37" s="742"/>
      <c r="M37" s="742"/>
      <c r="N37" s="739"/>
      <c r="O37" s="743" t="s">
        <v>363</v>
      </c>
      <c r="P37" s="454"/>
      <c r="Q37" s="744"/>
      <c r="R37" s="744"/>
      <c r="S37" s="744"/>
      <c r="T37" s="744"/>
      <c r="U37" s="744"/>
      <c r="V37" s="744"/>
      <c r="W37" s="744"/>
      <c r="X37" s="744"/>
      <c r="Y37" s="744"/>
      <c r="Z37" s="744"/>
      <c r="AA37" s="744"/>
      <c r="AB37" s="744"/>
      <c r="AC37" s="744"/>
      <c r="AD37" s="744"/>
      <c r="AE37" s="744"/>
      <c r="AF37" s="744"/>
      <c r="AG37" s="744"/>
      <c r="AH37" s="744"/>
      <c r="AI37" s="744"/>
      <c r="AJ37" s="744"/>
      <c r="AK37" s="744"/>
      <c r="AL37" s="744"/>
      <c r="AM37" s="744"/>
      <c r="AN37" s="744"/>
      <c r="AO37" s="744"/>
      <c r="AP37" s="744"/>
      <c r="AQ37" s="744"/>
      <c r="AR37" s="744"/>
      <c r="AS37" s="744"/>
      <c r="AT37" s="744"/>
      <c r="AU37" s="744"/>
      <c r="AV37" s="744"/>
      <c r="AW37" s="744"/>
      <c r="AX37" s="744"/>
      <c r="AY37" s="744"/>
      <c r="AZ37" s="745"/>
      <c r="BA37" s="24"/>
      <c r="BB37" s="24"/>
      <c r="BC37" s="24"/>
      <c r="BD37" s="24"/>
      <c r="BE37" s="24"/>
      <c r="BF37" s="24"/>
    </row>
    <row r="38" spans="1:58" s="26" customFormat="1" ht="30" customHeight="1">
      <c r="B38" s="742" t="s">
        <v>364</v>
      </c>
      <c r="C38" s="742"/>
      <c r="D38" s="742"/>
      <c r="E38" s="742"/>
      <c r="F38" s="742"/>
      <c r="G38" s="742"/>
      <c r="H38" s="742"/>
      <c r="I38" s="742"/>
      <c r="J38" s="742"/>
      <c r="K38" s="742"/>
      <c r="L38" s="742"/>
      <c r="M38" s="742"/>
      <c r="N38" s="739"/>
      <c r="O38" s="743" t="s">
        <v>274</v>
      </c>
      <c r="P38" s="454"/>
      <c r="Q38" s="744" t="s">
        <v>29</v>
      </c>
      <c r="R38" s="744"/>
      <c r="S38" s="744"/>
      <c r="T38" s="744"/>
      <c r="U38" s="744" t="s">
        <v>29</v>
      </c>
      <c r="V38" s="744"/>
      <c r="W38" s="744"/>
      <c r="X38" s="744"/>
      <c r="Y38" s="744"/>
      <c r="Z38" s="744"/>
      <c r="AA38" s="744"/>
      <c r="AB38" s="744"/>
      <c r="AC38" s="744" t="s">
        <v>29</v>
      </c>
      <c r="AD38" s="744"/>
      <c r="AE38" s="744"/>
      <c r="AF38" s="744"/>
      <c r="AG38" s="744" t="s">
        <v>29</v>
      </c>
      <c r="AH38" s="744"/>
      <c r="AI38" s="744"/>
      <c r="AJ38" s="744"/>
      <c r="AK38" s="744"/>
      <c r="AL38" s="744"/>
      <c r="AM38" s="744"/>
      <c r="AN38" s="744"/>
      <c r="AO38" s="744" t="s">
        <v>29</v>
      </c>
      <c r="AP38" s="744"/>
      <c r="AQ38" s="744"/>
      <c r="AR38" s="744"/>
      <c r="AS38" s="744" t="s">
        <v>29</v>
      </c>
      <c r="AT38" s="744"/>
      <c r="AU38" s="744"/>
      <c r="AV38" s="744"/>
      <c r="AW38" s="744"/>
      <c r="AX38" s="744"/>
      <c r="AY38" s="744"/>
      <c r="AZ38" s="745"/>
      <c r="BA38" s="24"/>
      <c r="BB38" s="24"/>
      <c r="BC38" s="24"/>
      <c r="BD38" s="24"/>
      <c r="BE38" s="24"/>
      <c r="BF38" s="24"/>
    </row>
    <row r="39" spans="1:58" s="26" customFormat="1">
      <c r="B39" s="742"/>
      <c r="C39" s="742"/>
      <c r="D39" s="742"/>
      <c r="E39" s="742"/>
      <c r="F39" s="742"/>
      <c r="G39" s="742"/>
      <c r="H39" s="742"/>
      <c r="I39" s="742"/>
      <c r="J39" s="742"/>
      <c r="K39" s="742"/>
      <c r="L39" s="742"/>
      <c r="M39" s="742"/>
      <c r="N39" s="739"/>
      <c r="O39" s="743" t="s">
        <v>365</v>
      </c>
      <c r="P39" s="454"/>
      <c r="Q39" s="744"/>
      <c r="R39" s="744"/>
      <c r="S39" s="744"/>
      <c r="T39" s="744"/>
      <c r="U39" s="744"/>
      <c r="V39" s="744"/>
      <c r="W39" s="744"/>
      <c r="X39" s="744"/>
      <c r="Y39" s="744"/>
      <c r="Z39" s="744"/>
      <c r="AA39" s="744"/>
      <c r="AB39" s="744"/>
      <c r="AC39" s="744"/>
      <c r="AD39" s="744"/>
      <c r="AE39" s="744"/>
      <c r="AF39" s="744"/>
      <c r="AG39" s="744"/>
      <c r="AH39" s="744"/>
      <c r="AI39" s="744"/>
      <c r="AJ39" s="744"/>
      <c r="AK39" s="744"/>
      <c r="AL39" s="744"/>
      <c r="AM39" s="744"/>
      <c r="AN39" s="744"/>
      <c r="AO39" s="744"/>
      <c r="AP39" s="744"/>
      <c r="AQ39" s="744"/>
      <c r="AR39" s="744"/>
      <c r="AS39" s="744"/>
      <c r="AT39" s="744"/>
      <c r="AU39" s="744"/>
      <c r="AV39" s="744"/>
      <c r="AW39" s="744"/>
      <c r="AX39" s="744"/>
      <c r="AY39" s="744"/>
      <c r="AZ39" s="745"/>
      <c r="BA39" s="24"/>
      <c r="BB39" s="24"/>
      <c r="BC39" s="24"/>
      <c r="BD39" s="24"/>
      <c r="BE39" s="24"/>
      <c r="BF39" s="24"/>
    </row>
    <row r="40" spans="1:58" s="26" customFormat="1">
      <c r="B40" s="742"/>
      <c r="C40" s="742"/>
      <c r="D40" s="742"/>
      <c r="E40" s="742"/>
      <c r="F40" s="742"/>
      <c r="G40" s="742"/>
      <c r="H40" s="742"/>
      <c r="I40" s="742"/>
      <c r="J40" s="742"/>
      <c r="K40" s="742"/>
      <c r="L40" s="742"/>
      <c r="M40" s="742"/>
      <c r="N40" s="739"/>
      <c r="O40" s="743" t="s">
        <v>366</v>
      </c>
      <c r="P40" s="454"/>
      <c r="Q40" s="744"/>
      <c r="R40" s="744"/>
      <c r="S40" s="744"/>
      <c r="T40" s="744"/>
      <c r="U40" s="744"/>
      <c r="V40" s="744"/>
      <c r="W40" s="744"/>
      <c r="X40" s="744"/>
      <c r="Y40" s="744"/>
      <c r="Z40" s="744"/>
      <c r="AA40" s="744"/>
      <c r="AB40" s="744"/>
      <c r="AC40" s="744"/>
      <c r="AD40" s="744"/>
      <c r="AE40" s="744"/>
      <c r="AF40" s="744"/>
      <c r="AG40" s="744"/>
      <c r="AH40" s="744"/>
      <c r="AI40" s="744"/>
      <c r="AJ40" s="744"/>
      <c r="AK40" s="744"/>
      <c r="AL40" s="744"/>
      <c r="AM40" s="744"/>
      <c r="AN40" s="744"/>
      <c r="AO40" s="744"/>
      <c r="AP40" s="744"/>
      <c r="AQ40" s="744"/>
      <c r="AR40" s="744"/>
      <c r="AS40" s="744"/>
      <c r="AT40" s="744"/>
      <c r="AU40" s="744"/>
      <c r="AV40" s="744"/>
      <c r="AW40" s="744"/>
      <c r="AX40" s="744"/>
      <c r="AY40" s="744"/>
      <c r="AZ40" s="745"/>
      <c r="BA40" s="24"/>
      <c r="BB40" s="24"/>
      <c r="BC40" s="24"/>
      <c r="BD40" s="24"/>
      <c r="BE40" s="24"/>
      <c r="BF40" s="24"/>
    </row>
    <row r="41" spans="1:58" ht="16.5" thickBot="1">
      <c r="A41" s="26"/>
      <c r="B41" s="629" t="s">
        <v>297</v>
      </c>
      <c r="C41" s="630"/>
      <c r="D41" s="630"/>
      <c r="E41" s="630"/>
      <c r="F41" s="630"/>
      <c r="G41" s="630"/>
      <c r="H41" s="630"/>
      <c r="I41" s="630"/>
      <c r="J41" s="630"/>
      <c r="K41" s="630"/>
      <c r="L41" s="630"/>
      <c r="M41" s="630"/>
      <c r="N41" s="630"/>
      <c r="O41" s="749">
        <v>9000</v>
      </c>
      <c r="P41" s="750"/>
      <c r="Q41" s="747" t="s">
        <v>29</v>
      </c>
      <c r="R41" s="747"/>
      <c r="S41" s="747"/>
      <c r="T41" s="747"/>
      <c r="U41" s="747" t="s">
        <v>29</v>
      </c>
      <c r="V41" s="747"/>
      <c r="W41" s="747"/>
      <c r="X41" s="747"/>
      <c r="Y41" s="747"/>
      <c r="Z41" s="747"/>
      <c r="AA41" s="747"/>
      <c r="AB41" s="747"/>
      <c r="AC41" s="747" t="s">
        <v>29</v>
      </c>
      <c r="AD41" s="747"/>
      <c r="AE41" s="747"/>
      <c r="AF41" s="747"/>
      <c r="AG41" s="747" t="s">
        <v>29</v>
      </c>
      <c r="AH41" s="747"/>
      <c r="AI41" s="747"/>
      <c r="AJ41" s="747"/>
      <c r="AK41" s="747"/>
      <c r="AL41" s="747"/>
      <c r="AM41" s="747"/>
      <c r="AN41" s="747"/>
      <c r="AO41" s="747" t="s">
        <v>29</v>
      </c>
      <c r="AP41" s="747"/>
      <c r="AQ41" s="747"/>
      <c r="AR41" s="747"/>
      <c r="AS41" s="747" t="s">
        <v>29</v>
      </c>
      <c r="AT41" s="747"/>
      <c r="AU41" s="747"/>
      <c r="AV41" s="747"/>
      <c r="AW41" s="747"/>
      <c r="AX41" s="747"/>
      <c r="AY41" s="747"/>
      <c r="AZ41" s="748"/>
    </row>
    <row r="43" spans="1:58" s="39" customFormat="1">
      <c r="A43" s="553" t="s">
        <v>315</v>
      </c>
      <c r="B43" s="553"/>
      <c r="C43" s="553"/>
      <c r="D43" s="553"/>
      <c r="E43" s="553"/>
      <c r="F43" s="553"/>
      <c r="G43" s="16"/>
      <c r="H43" s="20"/>
      <c r="I43" s="20"/>
      <c r="J43" s="20"/>
      <c r="K43" s="20"/>
      <c r="L43" s="38"/>
      <c r="M43" s="38"/>
      <c r="N43" s="38"/>
      <c r="O43" s="38"/>
      <c r="P43" s="38"/>
      <c r="Q43" s="38"/>
      <c r="R43" s="38"/>
      <c r="S43" s="38"/>
      <c r="T43" s="38"/>
      <c r="U43" s="38"/>
      <c r="V43" s="38"/>
      <c r="W43" s="38"/>
      <c r="X43" s="20"/>
      <c r="Y43" s="20"/>
      <c r="Z43" s="16"/>
      <c r="AA43" s="16"/>
      <c r="AB43" s="554"/>
      <c r="AC43" s="554"/>
      <c r="AD43" s="554"/>
      <c r="AE43" s="554"/>
      <c r="AF43" s="554"/>
      <c r="AG43" s="554"/>
      <c r="AH43" s="554"/>
      <c r="AI43" s="20"/>
      <c r="AJ43" s="20"/>
      <c r="AK43" s="554"/>
      <c r="AL43" s="554"/>
      <c r="AM43" s="554"/>
      <c r="AN43" s="554"/>
      <c r="AO43" s="554"/>
      <c r="AP43" s="554"/>
      <c r="AQ43" s="554"/>
      <c r="AR43" s="554"/>
      <c r="AS43" s="554"/>
      <c r="AT43" s="554"/>
      <c r="AU43" s="554"/>
      <c r="AV43" s="554"/>
      <c r="AW43" s="554"/>
      <c r="AX43" s="554"/>
      <c r="AY43" s="554"/>
      <c r="AZ43" s="554"/>
    </row>
    <row r="44" spans="1:58" s="39" customFormat="1">
      <c r="A44" s="551" t="s">
        <v>167</v>
      </c>
      <c r="B44" s="551"/>
      <c r="C44" s="551"/>
      <c r="D44" s="551"/>
      <c r="E44" s="551"/>
      <c r="F44" s="551"/>
      <c r="G44" s="551"/>
      <c r="H44" s="551"/>
      <c r="I44" s="551"/>
      <c r="J44" s="551"/>
      <c r="K44" s="551"/>
      <c r="L44" s="673" t="s">
        <v>168</v>
      </c>
      <c r="M44" s="673"/>
      <c r="N44" s="673"/>
      <c r="O44" s="673"/>
      <c r="P44" s="673"/>
      <c r="Q44" s="673"/>
      <c r="R44" s="673"/>
      <c r="S44" s="673"/>
      <c r="T44" s="673"/>
      <c r="U44" s="673"/>
      <c r="V44" s="673"/>
      <c r="W44" s="673"/>
      <c r="X44" s="41"/>
      <c r="Y44" s="41"/>
      <c r="Z44" s="40"/>
      <c r="AA44" s="40"/>
      <c r="AB44" s="673" t="s">
        <v>14</v>
      </c>
      <c r="AC44" s="673"/>
      <c r="AD44" s="673"/>
      <c r="AE44" s="673"/>
      <c r="AF44" s="673"/>
      <c r="AG44" s="673"/>
      <c r="AH44" s="673"/>
      <c r="AI44" s="41"/>
      <c r="AJ44" s="41"/>
      <c r="AK44" s="673" t="s">
        <v>15</v>
      </c>
      <c r="AL44" s="673"/>
      <c r="AM44" s="673"/>
      <c r="AN44" s="673"/>
      <c r="AO44" s="673"/>
      <c r="AP44" s="673"/>
      <c r="AQ44" s="673"/>
      <c r="AR44" s="673"/>
      <c r="AS44" s="673"/>
      <c r="AT44" s="673"/>
      <c r="AU44" s="673"/>
      <c r="AV44" s="673"/>
      <c r="AW44" s="673"/>
      <c r="AX44" s="673"/>
      <c r="AY44" s="673"/>
      <c r="AZ44" s="673"/>
    </row>
    <row r="45" spans="1:58" s="39" customFormat="1">
      <c r="A45" s="22"/>
      <c r="B45" s="37"/>
      <c r="C45" s="16"/>
      <c r="D45" s="16"/>
      <c r="E45" s="16"/>
      <c r="F45" s="16"/>
      <c r="G45" s="16"/>
      <c r="H45" s="16"/>
      <c r="I45" s="16"/>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1"/>
      <c r="AJ45" s="40"/>
      <c r="AK45" s="40"/>
      <c r="AL45" s="40"/>
      <c r="AM45" s="40"/>
      <c r="AN45" s="40"/>
      <c r="AO45" s="40"/>
      <c r="AP45" s="40"/>
      <c r="AQ45" s="40"/>
      <c r="AR45" s="40"/>
      <c r="AS45" s="40"/>
      <c r="AT45" s="40"/>
      <c r="AU45" s="40"/>
      <c r="AV45" s="40"/>
      <c r="AW45" s="40"/>
      <c r="AX45" s="40"/>
      <c r="AY45" s="40"/>
      <c r="AZ45" s="40"/>
    </row>
    <row r="46" spans="1:58" s="39" customFormat="1">
      <c r="A46" s="20" t="s">
        <v>169</v>
      </c>
      <c r="B46" s="20"/>
      <c r="C46" s="20"/>
      <c r="D46" s="20"/>
      <c r="E46" s="20"/>
      <c r="F46" s="20"/>
      <c r="I46" s="16"/>
      <c r="J46" s="41"/>
      <c r="K46" s="41"/>
      <c r="L46" s="42"/>
      <c r="M46" s="42"/>
      <c r="N46" s="42"/>
      <c r="O46" s="42"/>
      <c r="P46" s="42"/>
      <c r="Q46" s="42"/>
      <c r="R46" s="42"/>
      <c r="S46" s="42"/>
      <c r="T46" s="42"/>
      <c r="U46" s="42"/>
      <c r="V46" s="42"/>
      <c r="W46" s="42"/>
      <c r="X46" s="41"/>
      <c r="Y46" s="41"/>
      <c r="Z46" s="40"/>
      <c r="AA46" s="40"/>
      <c r="AB46" s="674"/>
      <c r="AC46" s="674"/>
      <c r="AD46" s="674"/>
      <c r="AE46" s="674"/>
      <c r="AF46" s="674"/>
      <c r="AG46" s="674"/>
      <c r="AH46" s="674"/>
      <c r="AI46" s="674"/>
      <c r="AJ46" s="674"/>
      <c r="AK46" s="674"/>
      <c r="AL46" s="674"/>
      <c r="AM46" s="674"/>
      <c r="AN46" s="674"/>
      <c r="AO46" s="41"/>
      <c r="AP46" s="41"/>
      <c r="AQ46" s="675"/>
      <c r="AR46" s="675"/>
      <c r="AS46" s="675"/>
      <c r="AT46" s="675"/>
      <c r="AU46" s="675"/>
      <c r="AV46" s="675"/>
      <c r="AW46" s="675"/>
      <c r="AX46" s="675"/>
      <c r="AY46" s="675"/>
      <c r="AZ46" s="675"/>
    </row>
    <row r="47" spans="1:58" s="39" customFormat="1">
      <c r="B47" s="37"/>
      <c r="C47" s="672"/>
      <c r="D47" s="672"/>
      <c r="E47" s="672"/>
      <c r="F47" s="672"/>
      <c r="G47" s="672"/>
      <c r="H47" s="672"/>
      <c r="I47" s="16"/>
      <c r="K47" s="41"/>
      <c r="L47" s="673" t="s">
        <v>168</v>
      </c>
      <c r="M47" s="673"/>
      <c r="N47" s="673"/>
      <c r="O47" s="673"/>
      <c r="P47" s="673"/>
      <c r="Q47" s="673"/>
      <c r="R47" s="673"/>
      <c r="S47" s="673"/>
      <c r="T47" s="673"/>
      <c r="U47" s="673"/>
      <c r="V47" s="673"/>
      <c r="W47" s="673"/>
      <c r="X47" s="41"/>
      <c r="Y47" s="41"/>
      <c r="Z47" s="40"/>
      <c r="AA47" s="40"/>
      <c r="AB47" s="673" t="s">
        <v>170</v>
      </c>
      <c r="AC47" s="673"/>
      <c r="AD47" s="673"/>
      <c r="AE47" s="673"/>
      <c r="AF47" s="673"/>
      <c r="AG47" s="673"/>
      <c r="AH47" s="673"/>
      <c r="AI47" s="673"/>
      <c r="AJ47" s="673"/>
      <c r="AK47" s="673"/>
      <c r="AL47" s="673"/>
      <c r="AM47" s="673"/>
      <c r="AN47" s="673"/>
      <c r="AO47" s="41"/>
      <c r="AP47" s="41"/>
      <c r="AQ47" s="673" t="s">
        <v>171</v>
      </c>
      <c r="AR47" s="673"/>
      <c r="AS47" s="673"/>
      <c r="AT47" s="673"/>
      <c r="AU47" s="673"/>
      <c r="AV47" s="673"/>
      <c r="AW47" s="673"/>
      <c r="AX47" s="673"/>
      <c r="AY47" s="673"/>
      <c r="AZ47" s="673"/>
    </row>
    <row r="48" spans="1:58" s="39" customFormat="1">
      <c r="B48" s="37"/>
      <c r="C48" s="16"/>
      <c r="D48" s="16"/>
      <c r="E48" s="16"/>
      <c r="F48" s="16"/>
      <c r="G48" s="16"/>
      <c r="H48" s="16"/>
      <c r="I48" s="16"/>
      <c r="J48" s="43"/>
      <c r="K48" s="43"/>
      <c r="L48" s="43"/>
      <c r="M48" s="43"/>
      <c r="N48" s="43"/>
      <c r="O48" s="43"/>
      <c r="P48" s="43"/>
      <c r="Q48" s="43"/>
      <c r="R48" s="43"/>
      <c r="S48" s="43"/>
      <c r="T48" s="43"/>
      <c r="U48" s="43"/>
      <c r="V48" s="43"/>
      <c r="W48" s="43"/>
      <c r="X48" s="43"/>
      <c r="Y48" s="43"/>
      <c r="Z48" s="16"/>
      <c r="AA48" s="16"/>
      <c r="AB48" s="43"/>
      <c r="AC48" s="43"/>
      <c r="AD48" s="43"/>
      <c r="AE48" s="43"/>
      <c r="AF48" s="43"/>
      <c r="AG48" s="43"/>
      <c r="AH48" s="43"/>
      <c r="AI48" s="43"/>
      <c r="AJ48" s="43"/>
      <c r="AK48" s="43"/>
      <c r="AL48" s="43"/>
      <c r="AM48" s="43"/>
      <c r="AN48" s="43"/>
      <c r="AO48" s="20"/>
      <c r="AP48" s="20"/>
      <c r="AQ48" s="43"/>
      <c r="AR48" s="43"/>
      <c r="AS48" s="43"/>
      <c r="AT48" s="43"/>
      <c r="AU48" s="43"/>
      <c r="AV48" s="43"/>
      <c r="AW48" s="43"/>
      <c r="AX48" s="43"/>
      <c r="AY48" s="43"/>
      <c r="AZ48" s="43"/>
    </row>
    <row r="49" spans="1:53" s="39" customFormat="1">
      <c r="A49" s="377" t="s">
        <v>202</v>
      </c>
      <c r="B49" s="377"/>
      <c r="C49" s="377"/>
      <c r="D49" s="377"/>
      <c r="E49" s="377"/>
      <c r="F49" s="377"/>
      <c r="G49" s="377"/>
      <c r="H49" s="377"/>
      <c r="I49" s="377"/>
      <c r="J49" s="377"/>
      <c r="K49" s="377"/>
      <c r="L49" s="377"/>
      <c r="M49" s="377"/>
      <c r="N49" s="377"/>
      <c r="O49" s="51"/>
      <c r="P49" s="52"/>
      <c r="Q49" s="52"/>
      <c r="R49" s="52"/>
      <c r="S49" s="16"/>
      <c r="T49" s="53"/>
      <c r="U49" s="53"/>
      <c r="V49" s="53"/>
      <c r="W49" s="53"/>
      <c r="X49" s="20"/>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20"/>
      <c r="AW49" s="20"/>
      <c r="AX49" s="20"/>
      <c r="AY49" s="20"/>
      <c r="AZ49" s="20"/>
      <c r="BA49" s="20"/>
    </row>
    <row r="50" spans="1:53" s="20" customFormat="1">
      <c r="A50" s="39"/>
      <c r="D50" s="672"/>
      <c r="E50" s="672"/>
      <c r="H50" s="672"/>
      <c r="I50" s="672"/>
      <c r="J50" s="672"/>
      <c r="K50" s="672"/>
      <c r="L50" s="672"/>
      <c r="M50" s="672"/>
      <c r="Q50" s="672"/>
      <c r="R50" s="672"/>
    </row>
  </sheetData>
  <mergeCells count="269">
    <mergeCell ref="C47:H47"/>
    <mergeCell ref="L47:W47"/>
    <mergeCell ref="AB47:AN47"/>
    <mergeCell ref="AQ47:AZ47"/>
    <mergeCell ref="A49:N49"/>
    <mergeCell ref="D50:E50"/>
    <mergeCell ref="H50:M50"/>
    <mergeCell ref="Q50:R50"/>
    <mergeCell ref="A44:K44"/>
    <mergeCell ref="L44:W44"/>
    <mergeCell ref="AB44:AH44"/>
    <mergeCell ref="AK44:AZ44"/>
    <mergeCell ref="AB46:AN46"/>
    <mergeCell ref="AQ46:AZ46"/>
    <mergeCell ref="AG41:AJ41"/>
    <mergeCell ref="AK41:AN41"/>
    <mergeCell ref="AO41:AR41"/>
    <mergeCell ref="AS41:AV41"/>
    <mergeCell ref="AW41:AZ41"/>
    <mergeCell ref="A43:F43"/>
    <mergeCell ref="AB43:AH43"/>
    <mergeCell ref="AK43:AZ43"/>
    <mergeCell ref="B41:N41"/>
    <mergeCell ref="O41:P41"/>
    <mergeCell ref="Q41:T41"/>
    <mergeCell ref="U41:X41"/>
    <mergeCell ref="Y41:AB41"/>
    <mergeCell ref="AC41:AF41"/>
    <mergeCell ref="AC40:AF40"/>
    <mergeCell ref="AG40:AJ40"/>
    <mergeCell ref="AK40:AN40"/>
    <mergeCell ref="AO40:AR40"/>
    <mergeCell ref="AS40:AV40"/>
    <mergeCell ref="AW40:AZ40"/>
    <mergeCell ref="AG39:AJ39"/>
    <mergeCell ref="AK39:AN39"/>
    <mergeCell ref="AO39:AR39"/>
    <mergeCell ref="AS39:AV39"/>
    <mergeCell ref="AW39:AZ39"/>
    <mergeCell ref="AC39:AF39"/>
    <mergeCell ref="B40:N40"/>
    <mergeCell ref="O40:P40"/>
    <mergeCell ref="Q40:T40"/>
    <mergeCell ref="U40:X40"/>
    <mergeCell ref="Y40:AB40"/>
    <mergeCell ref="B39:N39"/>
    <mergeCell ref="O39:P39"/>
    <mergeCell ref="Q39:T39"/>
    <mergeCell ref="U39:X39"/>
    <mergeCell ref="Y39:AB39"/>
    <mergeCell ref="AC38:AF38"/>
    <mergeCell ref="AG38:AJ38"/>
    <mergeCell ref="AK38:AN38"/>
    <mergeCell ref="AO38:AR38"/>
    <mergeCell ref="AS38:AV38"/>
    <mergeCell ref="AW38:AZ38"/>
    <mergeCell ref="AG37:AJ37"/>
    <mergeCell ref="AK37:AN37"/>
    <mergeCell ref="AO37:AR37"/>
    <mergeCell ref="AS37:AV37"/>
    <mergeCell ref="AW37:AZ37"/>
    <mergeCell ref="AC37:AF37"/>
    <mergeCell ref="B38:N38"/>
    <mergeCell ref="O38:P38"/>
    <mergeCell ref="Q38:T38"/>
    <mergeCell ref="U38:X38"/>
    <mergeCell ref="Y38:AB38"/>
    <mergeCell ref="B37:N37"/>
    <mergeCell ref="O37:P37"/>
    <mergeCell ref="Q37:T37"/>
    <mergeCell ref="U37:X37"/>
    <mergeCell ref="Y37:AB37"/>
    <mergeCell ref="AC36:AF36"/>
    <mergeCell ref="AG36:AJ36"/>
    <mergeCell ref="AK36:AN36"/>
    <mergeCell ref="AO36:AR36"/>
    <mergeCell ref="AS36:AV36"/>
    <mergeCell ref="AW36:AZ36"/>
    <mergeCell ref="AG35:AJ35"/>
    <mergeCell ref="AK35:AN35"/>
    <mergeCell ref="AO35:AR35"/>
    <mergeCell ref="AS35:AV35"/>
    <mergeCell ref="AW35:AZ35"/>
    <mergeCell ref="AC35:AF35"/>
    <mergeCell ref="B36:N36"/>
    <mergeCell ref="O36:P36"/>
    <mergeCell ref="Q36:T36"/>
    <mergeCell ref="U36:X36"/>
    <mergeCell ref="Y36:AB36"/>
    <mergeCell ref="B35:N35"/>
    <mergeCell ref="O35:P35"/>
    <mergeCell ref="Q35:T35"/>
    <mergeCell ref="U35:X35"/>
    <mergeCell ref="Y35:AB35"/>
    <mergeCell ref="AC34:AF34"/>
    <mergeCell ref="AG34:AJ34"/>
    <mergeCell ref="AK34:AN34"/>
    <mergeCell ref="AO34:AR34"/>
    <mergeCell ref="AS34:AV34"/>
    <mergeCell ref="AW34:AZ34"/>
    <mergeCell ref="AG33:AJ33"/>
    <mergeCell ref="AK33:AN33"/>
    <mergeCell ref="AO33:AR33"/>
    <mergeCell ref="AS33:AV33"/>
    <mergeCell ref="AW33:AZ33"/>
    <mergeCell ref="AC33:AF33"/>
    <mergeCell ref="B34:N34"/>
    <mergeCell ref="O34:P34"/>
    <mergeCell ref="Q34:T34"/>
    <mergeCell ref="U34:X34"/>
    <mergeCell ref="Y34:AB34"/>
    <mergeCell ref="B33:N33"/>
    <mergeCell ref="O33:P33"/>
    <mergeCell ref="Q33:T33"/>
    <mergeCell ref="U33:X33"/>
    <mergeCell ref="Y33:AB33"/>
    <mergeCell ref="AC32:AF32"/>
    <mergeCell ref="AG32:AJ32"/>
    <mergeCell ref="AK32:AN32"/>
    <mergeCell ref="AO32:AR32"/>
    <mergeCell ref="AS32:AV32"/>
    <mergeCell ref="AW32:AZ32"/>
    <mergeCell ref="AG31:AJ31"/>
    <mergeCell ref="AK31:AN31"/>
    <mergeCell ref="AO31:AR31"/>
    <mergeCell ref="AS31:AV31"/>
    <mergeCell ref="AW31:AZ31"/>
    <mergeCell ref="AC31:AF31"/>
    <mergeCell ref="B32:N32"/>
    <mergeCell ref="O32:P32"/>
    <mergeCell ref="Q32:T32"/>
    <mergeCell ref="U32:X32"/>
    <mergeCell ref="Y32:AB32"/>
    <mergeCell ref="B31:N31"/>
    <mergeCell ref="O31:P31"/>
    <mergeCell ref="Q31:T31"/>
    <mergeCell ref="U31:X31"/>
    <mergeCell ref="Y31:AB31"/>
    <mergeCell ref="AC30:AF30"/>
    <mergeCell ref="AG30:AJ30"/>
    <mergeCell ref="AK30:AN30"/>
    <mergeCell ref="AO30:AR30"/>
    <mergeCell ref="AS30:AV30"/>
    <mergeCell ref="AW30:AZ30"/>
    <mergeCell ref="AG29:AJ29"/>
    <mergeCell ref="AK29:AN29"/>
    <mergeCell ref="AO29:AR29"/>
    <mergeCell ref="AS29:AV29"/>
    <mergeCell ref="AW29:AZ29"/>
    <mergeCell ref="AC29:AF29"/>
    <mergeCell ref="B30:N30"/>
    <mergeCell ref="O30:P30"/>
    <mergeCell ref="Q30:T30"/>
    <mergeCell ref="U30:X30"/>
    <mergeCell ref="Y30:AB30"/>
    <mergeCell ref="B29:N29"/>
    <mergeCell ref="O29:P29"/>
    <mergeCell ref="Q29:T29"/>
    <mergeCell ref="U29:X29"/>
    <mergeCell ref="Y29:AB29"/>
    <mergeCell ref="AC28:AF28"/>
    <mergeCell ref="AG28:AJ28"/>
    <mergeCell ref="AK28:AN28"/>
    <mergeCell ref="AO28:AR28"/>
    <mergeCell ref="AS28:AV28"/>
    <mergeCell ref="AW28:AZ28"/>
    <mergeCell ref="AG27:AJ27"/>
    <mergeCell ref="AK27:AN27"/>
    <mergeCell ref="AO27:AR27"/>
    <mergeCell ref="AS27:AV27"/>
    <mergeCell ref="AW27:AZ27"/>
    <mergeCell ref="AC27:AF27"/>
    <mergeCell ref="B28:N28"/>
    <mergeCell ref="O28:P28"/>
    <mergeCell ref="Q28:T28"/>
    <mergeCell ref="U28:X28"/>
    <mergeCell ref="Y28:AB28"/>
    <mergeCell ref="B27:N27"/>
    <mergeCell ref="O27:P27"/>
    <mergeCell ref="Q27:T27"/>
    <mergeCell ref="U27:X27"/>
    <mergeCell ref="Y27:AB27"/>
    <mergeCell ref="AC26:AF26"/>
    <mergeCell ref="AG26:AJ26"/>
    <mergeCell ref="AK26:AN26"/>
    <mergeCell ref="AO26:AR26"/>
    <mergeCell ref="AS26:AV26"/>
    <mergeCell ref="AW26:AZ26"/>
    <mergeCell ref="AG25:AJ25"/>
    <mergeCell ref="AK25:AN25"/>
    <mergeCell ref="AO25:AR25"/>
    <mergeCell ref="AS25:AV25"/>
    <mergeCell ref="AW25:AZ25"/>
    <mergeCell ref="B26:N26"/>
    <mergeCell ref="O26:P26"/>
    <mergeCell ref="Q26:T26"/>
    <mergeCell ref="U26:X26"/>
    <mergeCell ref="Y26:AB26"/>
    <mergeCell ref="AK24:AN24"/>
    <mergeCell ref="AO24:AR24"/>
    <mergeCell ref="AS24:AV24"/>
    <mergeCell ref="AW24:AZ24"/>
    <mergeCell ref="B25:N25"/>
    <mergeCell ref="O25:P25"/>
    <mergeCell ref="Q25:T25"/>
    <mergeCell ref="U25:X25"/>
    <mergeCell ref="Y25:AB25"/>
    <mergeCell ref="AC25:AF25"/>
    <mergeCell ref="B23:N24"/>
    <mergeCell ref="O23:P24"/>
    <mergeCell ref="Q23:AB23"/>
    <mergeCell ref="AC23:AN23"/>
    <mergeCell ref="AO23:AZ23"/>
    <mergeCell ref="Q24:T24"/>
    <mergeCell ref="U24:X24"/>
    <mergeCell ref="Y24:AB24"/>
    <mergeCell ref="AC24:AF24"/>
    <mergeCell ref="AG24:AJ24"/>
    <mergeCell ref="B19:Y19"/>
    <mergeCell ref="Z19:AB19"/>
    <mergeCell ref="AC19:AJ19"/>
    <mergeCell ref="AK19:AR19"/>
    <mergeCell ref="AS19:AZ19"/>
    <mergeCell ref="B21:AZ21"/>
    <mergeCell ref="B17:Y17"/>
    <mergeCell ref="Z17:AB17"/>
    <mergeCell ref="AC17:AJ17"/>
    <mergeCell ref="AK17:AR17"/>
    <mergeCell ref="AS17:AZ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Z8"/>
    <mergeCell ref="B10:Y12"/>
    <mergeCell ref="Z10:AB12"/>
    <mergeCell ref="AC10:AZ10"/>
    <mergeCell ref="AC11:AJ12"/>
    <mergeCell ref="AK11:AR12"/>
    <mergeCell ref="AS11:AZ12"/>
    <mergeCell ref="A1:AZ1"/>
    <mergeCell ref="A3:K3"/>
    <mergeCell ref="L3:AZ3"/>
    <mergeCell ref="A4:K4"/>
    <mergeCell ref="L4:AZ4"/>
    <mergeCell ref="A5:K5"/>
    <mergeCell ref="L5:AZ5"/>
  </mergeCells>
  <pageMargins left="0.23622047244094491" right="0.23622047244094491" top="0.74803149606299213" bottom="0.74803149606299213" header="0.31496062992125984" footer="0.31496062992125984"/>
  <pageSetup paperSize="9" scale="46"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DM59"/>
  <sheetViews>
    <sheetView view="pageBreakPreview" zoomScale="60" zoomScaleNormal="60" workbookViewId="0">
      <selection activeCell="BL63" sqref="BL63"/>
    </sheetView>
  </sheetViews>
  <sheetFormatPr defaultRowHeight="15.75"/>
  <cols>
    <col min="1" max="52" width="3.85546875" style="16" customWidth="1"/>
    <col min="53" max="53" width="0.85546875" style="54" customWidth="1"/>
    <col min="54" max="16384" width="9.140625" style="54"/>
  </cols>
  <sheetData>
    <row r="1" spans="1:117">
      <c r="A1" s="552" t="s">
        <v>367</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row>
    <row r="3" spans="1:117">
      <c r="A3" s="553" t="s">
        <v>254</v>
      </c>
      <c r="B3" s="553"/>
      <c r="C3" s="553"/>
      <c r="D3" s="553"/>
      <c r="E3" s="553"/>
      <c r="F3" s="553"/>
      <c r="G3" s="553"/>
      <c r="H3" s="553"/>
      <c r="I3" s="553"/>
      <c r="J3" s="553"/>
      <c r="K3" s="553"/>
      <c r="L3" s="677" t="s">
        <v>856</v>
      </c>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7"/>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7"/>
      <c r="CC3" s="677"/>
      <c r="CD3" s="677"/>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row>
    <row r="4" spans="1:117">
      <c r="A4" s="553" t="s">
        <v>255</v>
      </c>
      <c r="B4" s="553"/>
      <c r="C4" s="553"/>
      <c r="D4" s="553"/>
      <c r="E4" s="553"/>
      <c r="F4" s="553"/>
      <c r="G4" s="553"/>
      <c r="H4" s="553"/>
      <c r="I4" s="553"/>
      <c r="J4" s="553"/>
      <c r="K4" s="553"/>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row>
    <row r="5" spans="1:117" ht="22.5">
      <c r="A5" s="553"/>
      <c r="B5" s="553"/>
      <c r="C5" s="553"/>
      <c r="D5" s="553"/>
      <c r="E5" s="553"/>
      <c r="F5" s="553"/>
      <c r="G5" s="553"/>
      <c r="H5" s="553"/>
      <c r="I5" s="553"/>
      <c r="J5" s="553"/>
      <c r="K5" s="553"/>
      <c r="L5" s="556" t="s">
        <v>316</v>
      </c>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735"/>
      <c r="AT5" s="735"/>
      <c r="AU5" s="735"/>
      <c r="AV5" s="735"/>
      <c r="AW5" s="735"/>
      <c r="AX5" s="735"/>
      <c r="AY5" s="735"/>
      <c r="AZ5" s="735"/>
    </row>
    <row r="6" spans="1:117">
      <c r="A6" s="553" t="s">
        <v>257</v>
      </c>
      <c r="B6" s="553"/>
      <c r="C6" s="553"/>
      <c r="D6" s="553"/>
      <c r="E6" s="553"/>
      <c r="F6" s="553"/>
      <c r="G6" s="553"/>
      <c r="H6" s="553"/>
      <c r="I6" s="553"/>
      <c r="J6" s="553"/>
      <c r="K6" s="553"/>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8" spans="1:117">
      <c r="A8" s="22"/>
      <c r="B8" s="557" t="s">
        <v>368</v>
      </c>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23"/>
      <c r="AU8" s="23"/>
      <c r="AV8" s="23"/>
      <c r="AW8" s="23"/>
      <c r="AX8" s="23"/>
      <c r="AY8" s="23"/>
      <c r="AZ8" s="23"/>
    </row>
    <row r="9" spans="1:117">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row>
    <row r="10" spans="1:117">
      <c r="A10" s="22"/>
      <c r="B10" s="558" t="s">
        <v>0</v>
      </c>
      <c r="C10" s="559"/>
      <c r="D10" s="559"/>
      <c r="E10" s="559"/>
      <c r="F10" s="559"/>
      <c r="G10" s="559"/>
      <c r="H10" s="559"/>
      <c r="I10" s="559"/>
      <c r="J10" s="559"/>
      <c r="K10" s="559"/>
      <c r="L10" s="559"/>
      <c r="M10" s="559"/>
      <c r="N10" s="559"/>
      <c r="O10" s="559"/>
      <c r="P10" s="559"/>
      <c r="Q10" s="559"/>
      <c r="R10" s="559"/>
      <c r="S10" s="559"/>
      <c r="T10" s="559"/>
      <c r="U10" s="559"/>
      <c r="V10" s="559"/>
      <c r="W10" s="559"/>
      <c r="X10" s="559"/>
      <c r="Y10" s="560"/>
      <c r="Z10" s="558" t="s">
        <v>260</v>
      </c>
      <c r="AA10" s="559"/>
      <c r="AB10" s="560"/>
      <c r="AC10" s="567" t="s">
        <v>261</v>
      </c>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9"/>
    </row>
    <row r="11" spans="1:117">
      <c r="A11" s="22"/>
      <c r="B11" s="561"/>
      <c r="C11" s="562"/>
      <c r="D11" s="562"/>
      <c r="E11" s="562"/>
      <c r="F11" s="562"/>
      <c r="G11" s="562"/>
      <c r="H11" s="562"/>
      <c r="I11" s="562"/>
      <c r="J11" s="562"/>
      <c r="K11" s="562"/>
      <c r="L11" s="562"/>
      <c r="M11" s="562"/>
      <c r="N11" s="562"/>
      <c r="O11" s="562"/>
      <c r="P11" s="562"/>
      <c r="Q11" s="562"/>
      <c r="R11" s="562"/>
      <c r="S11" s="562"/>
      <c r="T11" s="562"/>
      <c r="U11" s="562"/>
      <c r="V11" s="562"/>
      <c r="W11" s="562"/>
      <c r="X11" s="562"/>
      <c r="Y11" s="563"/>
      <c r="Z11" s="561"/>
      <c r="AA11" s="562"/>
      <c r="AB11" s="563"/>
      <c r="AC11" s="558" t="s">
        <v>881</v>
      </c>
      <c r="AD11" s="559"/>
      <c r="AE11" s="559"/>
      <c r="AF11" s="559"/>
      <c r="AG11" s="559"/>
      <c r="AH11" s="559"/>
      <c r="AI11" s="559"/>
      <c r="AJ11" s="560"/>
      <c r="AK11" s="570" t="s">
        <v>263</v>
      </c>
      <c r="AL11" s="570"/>
      <c r="AM11" s="570"/>
      <c r="AN11" s="570"/>
      <c r="AO11" s="570"/>
      <c r="AP11" s="570"/>
      <c r="AQ11" s="570"/>
      <c r="AR11" s="570"/>
      <c r="AS11" s="559" t="s">
        <v>264</v>
      </c>
      <c r="AT11" s="559"/>
      <c r="AU11" s="559"/>
      <c r="AV11" s="559"/>
      <c r="AW11" s="559"/>
      <c r="AX11" s="559"/>
      <c r="AY11" s="559"/>
      <c r="AZ11" s="560"/>
    </row>
    <row r="12" spans="1:117">
      <c r="A12" s="22"/>
      <c r="B12" s="564"/>
      <c r="C12" s="565"/>
      <c r="D12" s="565"/>
      <c r="E12" s="565"/>
      <c r="F12" s="565"/>
      <c r="G12" s="565"/>
      <c r="H12" s="565"/>
      <c r="I12" s="565"/>
      <c r="J12" s="565"/>
      <c r="K12" s="565"/>
      <c r="L12" s="565"/>
      <c r="M12" s="565"/>
      <c r="N12" s="565"/>
      <c r="O12" s="565"/>
      <c r="P12" s="565"/>
      <c r="Q12" s="565"/>
      <c r="R12" s="565"/>
      <c r="S12" s="565"/>
      <c r="T12" s="565"/>
      <c r="U12" s="565"/>
      <c r="V12" s="565"/>
      <c r="W12" s="565"/>
      <c r="X12" s="565"/>
      <c r="Y12" s="566"/>
      <c r="Z12" s="564"/>
      <c r="AA12" s="565"/>
      <c r="AB12" s="566"/>
      <c r="AC12" s="564"/>
      <c r="AD12" s="565"/>
      <c r="AE12" s="565"/>
      <c r="AF12" s="565"/>
      <c r="AG12" s="565"/>
      <c r="AH12" s="565"/>
      <c r="AI12" s="565"/>
      <c r="AJ12" s="566"/>
      <c r="AK12" s="570"/>
      <c r="AL12" s="570"/>
      <c r="AM12" s="570"/>
      <c r="AN12" s="570"/>
      <c r="AO12" s="570"/>
      <c r="AP12" s="570"/>
      <c r="AQ12" s="570"/>
      <c r="AR12" s="570"/>
      <c r="AS12" s="565"/>
      <c r="AT12" s="565"/>
      <c r="AU12" s="565"/>
      <c r="AV12" s="565"/>
      <c r="AW12" s="565"/>
      <c r="AX12" s="565"/>
      <c r="AY12" s="565"/>
      <c r="AZ12" s="566"/>
    </row>
    <row r="13" spans="1:117" ht="16.5" thickBot="1">
      <c r="A13" s="24"/>
      <c r="B13" s="571">
        <v>1</v>
      </c>
      <c r="C13" s="572"/>
      <c r="D13" s="572"/>
      <c r="E13" s="572"/>
      <c r="F13" s="572"/>
      <c r="G13" s="572"/>
      <c r="H13" s="572"/>
      <c r="I13" s="572"/>
      <c r="J13" s="572"/>
      <c r="K13" s="572"/>
      <c r="L13" s="572"/>
      <c r="M13" s="572"/>
      <c r="N13" s="572"/>
      <c r="O13" s="572"/>
      <c r="P13" s="572"/>
      <c r="Q13" s="572"/>
      <c r="R13" s="572"/>
      <c r="S13" s="572"/>
      <c r="T13" s="572"/>
      <c r="U13" s="572"/>
      <c r="V13" s="572"/>
      <c r="W13" s="572"/>
      <c r="X13" s="572"/>
      <c r="Y13" s="573"/>
      <c r="Z13" s="574" t="s">
        <v>6</v>
      </c>
      <c r="AA13" s="575"/>
      <c r="AB13" s="576"/>
      <c r="AC13" s="574" t="s">
        <v>7</v>
      </c>
      <c r="AD13" s="575"/>
      <c r="AE13" s="575"/>
      <c r="AF13" s="575"/>
      <c r="AG13" s="575"/>
      <c r="AH13" s="575"/>
      <c r="AI13" s="575"/>
      <c r="AJ13" s="576"/>
      <c r="AK13" s="574" t="s">
        <v>8</v>
      </c>
      <c r="AL13" s="575"/>
      <c r="AM13" s="575"/>
      <c r="AN13" s="575"/>
      <c r="AO13" s="575"/>
      <c r="AP13" s="575"/>
      <c r="AQ13" s="575"/>
      <c r="AR13" s="576"/>
      <c r="AS13" s="574" t="s">
        <v>9</v>
      </c>
      <c r="AT13" s="575"/>
      <c r="AU13" s="575"/>
      <c r="AV13" s="575"/>
      <c r="AW13" s="575"/>
      <c r="AX13" s="575"/>
      <c r="AY13" s="575"/>
      <c r="AZ13" s="576"/>
    </row>
    <row r="14" spans="1:117">
      <c r="A14" s="24"/>
      <c r="B14" s="580" t="s">
        <v>369</v>
      </c>
      <c r="C14" s="581"/>
      <c r="D14" s="581"/>
      <c r="E14" s="581"/>
      <c r="F14" s="581"/>
      <c r="G14" s="581"/>
      <c r="H14" s="581"/>
      <c r="I14" s="581"/>
      <c r="J14" s="581"/>
      <c r="K14" s="581"/>
      <c r="L14" s="581"/>
      <c r="M14" s="581"/>
      <c r="N14" s="581"/>
      <c r="O14" s="581"/>
      <c r="P14" s="581"/>
      <c r="Q14" s="581"/>
      <c r="R14" s="581"/>
      <c r="S14" s="581"/>
      <c r="T14" s="581"/>
      <c r="U14" s="581"/>
      <c r="V14" s="581"/>
      <c r="W14" s="581"/>
      <c r="X14" s="581"/>
      <c r="Y14" s="582"/>
      <c r="Z14" s="751" t="s">
        <v>266</v>
      </c>
      <c r="AA14" s="752"/>
      <c r="AB14" s="752"/>
      <c r="AC14" s="753">
        <v>0</v>
      </c>
      <c r="AD14" s="753"/>
      <c r="AE14" s="753"/>
      <c r="AF14" s="753"/>
      <c r="AG14" s="753"/>
      <c r="AH14" s="753"/>
      <c r="AI14" s="753"/>
      <c r="AJ14" s="753"/>
      <c r="AK14" s="753"/>
      <c r="AL14" s="753"/>
      <c r="AM14" s="753"/>
      <c r="AN14" s="753"/>
      <c r="AO14" s="753"/>
      <c r="AP14" s="753"/>
      <c r="AQ14" s="753"/>
      <c r="AR14" s="753"/>
      <c r="AS14" s="753"/>
      <c r="AT14" s="753"/>
      <c r="AU14" s="753"/>
      <c r="AV14" s="753"/>
      <c r="AW14" s="753"/>
      <c r="AX14" s="753"/>
      <c r="AY14" s="753"/>
      <c r="AZ14" s="754"/>
    </row>
    <row r="15" spans="1:117">
      <c r="A15" s="24"/>
      <c r="B15" s="580" t="s">
        <v>370</v>
      </c>
      <c r="C15" s="581"/>
      <c r="D15" s="581"/>
      <c r="E15" s="581"/>
      <c r="F15" s="581"/>
      <c r="G15" s="581"/>
      <c r="H15" s="581"/>
      <c r="I15" s="581"/>
      <c r="J15" s="581"/>
      <c r="K15" s="581"/>
      <c r="L15" s="581"/>
      <c r="M15" s="581"/>
      <c r="N15" s="581"/>
      <c r="O15" s="581"/>
      <c r="P15" s="581"/>
      <c r="Q15" s="581"/>
      <c r="R15" s="581"/>
      <c r="S15" s="581"/>
      <c r="T15" s="581"/>
      <c r="U15" s="581"/>
      <c r="V15" s="581"/>
      <c r="W15" s="581"/>
      <c r="X15" s="581"/>
      <c r="Y15" s="582"/>
      <c r="Z15" s="755" t="s">
        <v>268</v>
      </c>
      <c r="AA15" s="756"/>
      <c r="AB15" s="756"/>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757"/>
    </row>
    <row r="16" spans="1:117">
      <c r="A16" s="20"/>
      <c r="B16" s="580" t="s">
        <v>371</v>
      </c>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755" t="s">
        <v>270</v>
      </c>
      <c r="AA16" s="756"/>
      <c r="AB16" s="756"/>
      <c r="AC16" s="570"/>
      <c r="AD16" s="570"/>
      <c r="AE16" s="570"/>
      <c r="AF16" s="570"/>
      <c r="AG16" s="570"/>
      <c r="AH16" s="570"/>
      <c r="AI16" s="570"/>
      <c r="AJ16" s="570"/>
      <c r="AK16" s="570"/>
      <c r="AL16" s="570"/>
      <c r="AM16" s="570"/>
      <c r="AN16" s="570"/>
      <c r="AO16" s="570"/>
      <c r="AP16" s="570"/>
      <c r="AQ16" s="570"/>
      <c r="AR16" s="570"/>
      <c r="AS16" s="570"/>
      <c r="AT16" s="570"/>
      <c r="AU16" s="570"/>
      <c r="AV16" s="570"/>
      <c r="AW16" s="570"/>
      <c r="AX16" s="570"/>
      <c r="AY16" s="570"/>
      <c r="AZ16" s="757"/>
    </row>
    <row r="17" spans="1:58">
      <c r="A17" s="20"/>
      <c r="B17" s="580" t="s">
        <v>372</v>
      </c>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91" t="s">
        <v>272</v>
      </c>
      <c r="AA17" s="592"/>
      <c r="AB17" s="593"/>
      <c r="AC17" s="570"/>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0"/>
      <c r="AZ17" s="757"/>
    </row>
    <row r="18" spans="1:58">
      <c r="A18" s="20"/>
      <c r="B18" s="580" t="s">
        <v>373</v>
      </c>
      <c r="C18" s="581"/>
      <c r="D18" s="581"/>
      <c r="E18" s="581"/>
      <c r="F18" s="581"/>
      <c r="G18" s="581"/>
      <c r="H18" s="581"/>
      <c r="I18" s="581"/>
      <c r="J18" s="581"/>
      <c r="K18" s="581"/>
      <c r="L18" s="581"/>
      <c r="M18" s="581"/>
      <c r="N18" s="581"/>
      <c r="O18" s="581"/>
      <c r="P18" s="581"/>
      <c r="Q18" s="581"/>
      <c r="R18" s="581"/>
      <c r="S18" s="581"/>
      <c r="T18" s="581"/>
      <c r="U18" s="581"/>
      <c r="V18" s="581"/>
      <c r="W18" s="581"/>
      <c r="X18" s="581"/>
      <c r="Y18" s="581"/>
      <c r="Z18" s="755" t="s">
        <v>274</v>
      </c>
      <c r="AA18" s="756"/>
      <c r="AB18" s="756"/>
      <c r="AC18" s="570"/>
      <c r="AD18" s="570"/>
      <c r="AE18" s="570"/>
      <c r="AF18" s="570"/>
      <c r="AG18" s="570"/>
      <c r="AH18" s="570"/>
      <c r="AI18" s="570"/>
      <c r="AJ18" s="570"/>
      <c r="AK18" s="570"/>
      <c r="AL18" s="570"/>
      <c r="AM18" s="570"/>
      <c r="AN18" s="570"/>
      <c r="AO18" s="570"/>
      <c r="AP18" s="570"/>
      <c r="AQ18" s="570"/>
      <c r="AR18" s="570"/>
      <c r="AS18" s="570"/>
      <c r="AT18" s="570"/>
      <c r="AU18" s="570"/>
      <c r="AV18" s="570"/>
      <c r="AW18" s="570"/>
      <c r="AX18" s="570"/>
      <c r="AY18" s="570"/>
      <c r="AZ18" s="757"/>
    </row>
    <row r="19" spans="1:58">
      <c r="A19" s="20"/>
      <c r="B19" s="580" t="s">
        <v>374</v>
      </c>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755" t="s">
        <v>276</v>
      </c>
      <c r="AA19" s="756"/>
      <c r="AB19" s="756"/>
      <c r="AC19" s="570"/>
      <c r="AD19" s="570"/>
      <c r="AE19" s="570"/>
      <c r="AF19" s="570"/>
      <c r="AG19" s="570"/>
      <c r="AH19" s="570"/>
      <c r="AI19" s="570"/>
      <c r="AJ19" s="570"/>
      <c r="AK19" s="570"/>
      <c r="AL19" s="570"/>
      <c r="AM19" s="570"/>
      <c r="AN19" s="570"/>
      <c r="AO19" s="570"/>
      <c r="AP19" s="570"/>
      <c r="AQ19" s="570"/>
      <c r="AR19" s="570"/>
      <c r="AS19" s="570"/>
      <c r="AT19" s="570"/>
      <c r="AU19" s="570"/>
      <c r="AV19" s="570"/>
      <c r="AW19" s="570"/>
      <c r="AX19" s="570"/>
      <c r="AY19" s="570"/>
      <c r="AZ19" s="757"/>
    </row>
    <row r="20" spans="1:58" ht="16.5" thickBot="1">
      <c r="A20" s="20"/>
      <c r="B20" s="595" t="s">
        <v>279</v>
      </c>
      <c r="C20" s="596"/>
      <c r="D20" s="596"/>
      <c r="E20" s="596"/>
      <c r="F20" s="596"/>
      <c r="G20" s="596"/>
      <c r="H20" s="596"/>
      <c r="I20" s="596"/>
      <c r="J20" s="596"/>
      <c r="K20" s="596"/>
      <c r="L20" s="596"/>
      <c r="M20" s="596"/>
      <c r="N20" s="596"/>
      <c r="O20" s="596"/>
      <c r="P20" s="596"/>
      <c r="Q20" s="596"/>
      <c r="R20" s="596"/>
      <c r="S20" s="596"/>
      <c r="T20" s="596"/>
      <c r="U20" s="596"/>
      <c r="V20" s="596"/>
      <c r="W20" s="596"/>
      <c r="X20" s="596"/>
      <c r="Y20" s="596"/>
      <c r="Z20" s="598" t="s">
        <v>280</v>
      </c>
      <c r="AA20" s="599"/>
      <c r="AB20" s="600"/>
      <c r="AC20" s="601"/>
      <c r="AD20" s="602"/>
      <c r="AE20" s="602"/>
      <c r="AF20" s="602"/>
      <c r="AG20" s="602"/>
      <c r="AH20" s="602"/>
      <c r="AI20" s="602"/>
      <c r="AJ20" s="603"/>
      <c r="AK20" s="601"/>
      <c r="AL20" s="602"/>
      <c r="AM20" s="602"/>
      <c r="AN20" s="602"/>
      <c r="AO20" s="602"/>
      <c r="AP20" s="602"/>
      <c r="AQ20" s="602"/>
      <c r="AR20" s="603"/>
      <c r="AS20" s="601"/>
      <c r="AT20" s="602"/>
      <c r="AU20" s="602"/>
      <c r="AV20" s="602"/>
      <c r="AW20" s="602"/>
      <c r="AX20" s="602"/>
      <c r="AY20" s="602"/>
      <c r="AZ20" s="604"/>
    </row>
    <row r="21" spans="1:58">
      <c r="A21" s="22"/>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row>
    <row r="22" spans="1:58">
      <c r="A22" s="22"/>
      <c r="B22" s="605" t="s">
        <v>375</v>
      </c>
      <c r="C22" s="605"/>
      <c r="D22" s="605"/>
      <c r="E22" s="605"/>
      <c r="F22" s="605"/>
      <c r="G22" s="605"/>
      <c r="H22" s="605"/>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605"/>
      <c r="AH22" s="605"/>
      <c r="AI22" s="605"/>
      <c r="AJ22" s="605"/>
      <c r="AK22" s="605"/>
      <c r="AL22" s="605"/>
      <c r="AM22" s="605"/>
      <c r="AN22" s="605"/>
      <c r="AO22" s="605"/>
      <c r="AP22" s="605"/>
      <c r="AQ22" s="605"/>
      <c r="AR22" s="605"/>
      <c r="AS22" s="605"/>
      <c r="AT22" s="605"/>
      <c r="AU22" s="605"/>
      <c r="AV22" s="605"/>
      <c r="AW22" s="605"/>
      <c r="AX22" s="605"/>
      <c r="AY22" s="605"/>
      <c r="AZ22" s="605"/>
    </row>
    <row r="23" spans="1:58">
      <c r="A23" s="22"/>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row>
    <row r="24" spans="1:58" s="26" customFormat="1">
      <c r="B24" s="558" t="s">
        <v>0</v>
      </c>
      <c r="C24" s="559"/>
      <c r="D24" s="559"/>
      <c r="E24" s="559"/>
      <c r="F24" s="559"/>
      <c r="G24" s="559"/>
      <c r="H24" s="559"/>
      <c r="I24" s="559"/>
      <c r="J24" s="559"/>
      <c r="K24" s="559"/>
      <c r="L24" s="559"/>
      <c r="M24" s="559"/>
      <c r="N24" s="559"/>
      <c r="O24" s="559"/>
      <c r="P24" s="559"/>
      <c r="Q24" s="559"/>
      <c r="R24" s="559"/>
      <c r="S24" s="559"/>
      <c r="T24" s="559"/>
      <c r="U24" s="559"/>
      <c r="V24" s="559"/>
      <c r="W24" s="559"/>
      <c r="X24" s="559"/>
      <c r="Y24" s="560"/>
      <c r="Z24" s="569" t="s">
        <v>260</v>
      </c>
      <c r="AA24" s="570"/>
      <c r="AB24" s="570"/>
      <c r="AC24" s="570" t="s">
        <v>286</v>
      </c>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570"/>
      <c r="BA24" s="27"/>
      <c r="BB24" s="27"/>
      <c r="BC24" s="27"/>
      <c r="BD24" s="27"/>
      <c r="BE24" s="27"/>
      <c r="BF24" s="27"/>
    </row>
    <row r="25" spans="1:58" s="26" customFormat="1">
      <c r="B25" s="564"/>
      <c r="C25" s="565"/>
      <c r="D25" s="565"/>
      <c r="E25" s="565"/>
      <c r="F25" s="565"/>
      <c r="G25" s="565"/>
      <c r="H25" s="565"/>
      <c r="I25" s="565"/>
      <c r="J25" s="565"/>
      <c r="K25" s="565"/>
      <c r="L25" s="565"/>
      <c r="M25" s="565"/>
      <c r="N25" s="565"/>
      <c r="O25" s="565"/>
      <c r="P25" s="565"/>
      <c r="Q25" s="565"/>
      <c r="R25" s="565"/>
      <c r="S25" s="565"/>
      <c r="T25" s="565"/>
      <c r="U25" s="565"/>
      <c r="V25" s="565"/>
      <c r="W25" s="565"/>
      <c r="X25" s="565"/>
      <c r="Y25" s="566"/>
      <c r="Z25" s="569"/>
      <c r="AA25" s="570"/>
      <c r="AB25" s="570"/>
      <c r="AC25" s="567" t="s">
        <v>881</v>
      </c>
      <c r="AD25" s="568"/>
      <c r="AE25" s="568"/>
      <c r="AF25" s="568"/>
      <c r="AG25" s="568"/>
      <c r="AH25" s="568"/>
      <c r="AI25" s="568"/>
      <c r="AJ25" s="569"/>
      <c r="AK25" s="567" t="s">
        <v>263</v>
      </c>
      <c r="AL25" s="568"/>
      <c r="AM25" s="568"/>
      <c r="AN25" s="568"/>
      <c r="AO25" s="568"/>
      <c r="AP25" s="568"/>
      <c r="AQ25" s="568"/>
      <c r="AR25" s="569"/>
      <c r="AS25" s="567" t="s">
        <v>264</v>
      </c>
      <c r="AT25" s="568"/>
      <c r="AU25" s="568"/>
      <c r="AV25" s="568"/>
      <c r="AW25" s="568"/>
      <c r="AX25" s="568"/>
      <c r="AY25" s="568"/>
      <c r="AZ25" s="569"/>
      <c r="BA25" s="27"/>
      <c r="BB25" s="27"/>
      <c r="BC25" s="27"/>
      <c r="BD25" s="27"/>
      <c r="BE25" s="27"/>
      <c r="BF25" s="27"/>
    </row>
    <row r="26" spans="1:58" s="26" customFormat="1" ht="16.5" thickBot="1">
      <c r="B26" s="610">
        <v>1</v>
      </c>
      <c r="C26" s="719"/>
      <c r="D26" s="719"/>
      <c r="E26" s="719"/>
      <c r="F26" s="719"/>
      <c r="G26" s="719"/>
      <c r="H26" s="719"/>
      <c r="I26" s="719"/>
      <c r="J26" s="719"/>
      <c r="K26" s="719"/>
      <c r="L26" s="719"/>
      <c r="M26" s="719"/>
      <c r="N26" s="719"/>
      <c r="O26" s="719"/>
      <c r="P26" s="719"/>
      <c r="Q26" s="719"/>
      <c r="R26" s="719"/>
      <c r="S26" s="719"/>
      <c r="T26" s="719"/>
      <c r="U26" s="719"/>
      <c r="V26" s="719"/>
      <c r="W26" s="719"/>
      <c r="X26" s="719"/>
      <c r="Y26" s="706"/>
      <c r="Z26" s="575" t="s">
        <v>6</v>
      </c>
      <c r="AA26" s="575"/>
      <c r="AB26" s="576"/>
      <c r="AC26" s="577" t="s">
        <v>7</v>
      </c>
      <c r="AD26" s="578"/>
      <c r="AE26" s="578"/>
      <c r="AF26" s="578"/>
      <c r="AG26" s="578"/>
      <c r="AH26" s="578"/>
      <c r="AI26" s="578"/>
      <c r="AJ26" s="579"/>
      <c r="AK26" s="577" t="s">
        <v>8</v>
      </c>
      <c r="AL26" s="578"/>
      <c r="AM26" s="578"/>
      <c r="AN26" s="578"/>
      <c r="AO26" s="578"/>
      <c r="AP26" s="578"/>
      <c r="AQ26" s="578"/>
      <c r="AR26" s="579"/>
      <c r="AS26" s="577" t="s">
        <v>9</v>
      </c>
      <c r="AT26" s="578"/>
      <c r="AU26" s="578"/>
      <c r="AV26" s="578"/>
      <c r="AW26" s="578"/>
      <c r="AX26" s="578"/>
      <c r="AY26" s="578"/>
      <c r="AZ26" s="579"/>
      <c r="BA26" s="24"/>
      <c r="BB26" s="24"/>
      <c r="BC26" s="24"/>
      <c r="BD26" s="24"/>
      <c r="BE26" s="24"/>
      <c r="BF26" s="24"/>
    </row>
    <row r="27" spans="1:58" s="26" customFormat="1">
      <c r="B27" s="625" t="s">
        <v>376</v>
      </c>
      <c r="C27" s="758"/>
      <c r="D27" s="758"/>
      <c r="E27" s="758"/>
      <c r="F27" s="758"/>
      <c r="G27" s="758"/>
      <c r="H27" s="758"/>
      <c r="I27" s="758"/>
      <c r="J27" s="758"/>
      <c r="K27" s="758"/>
      <c r="L27" s="758"/>
      <c r="M27" s="758"/>
      <c r="N27" s="758"/>
      <c r="O27" s="758"/>
      <c r="P27" s="758"/>
      <c r="Q27" s="758"/>
      <c r="R27" s="758"/>
      <c r="S27" s="758"/>
      <c r="T27" s="758"/>
      <c r="U27" s="758"/>
      <c r="V27" s="758"/>
      <c r="W27" s="758"/>
      <c r="X27" s="758"/>
      <c r="Y27" s="758"/>
      <c r="Z27" s="751" t="s">
        <v>266</v>
      </c>
      <c r="AA27" s="752"/>
      <c r="AB27" s="752"/>
      <c r="AC27" s="753"/>
      <c r="AD27" s="753"/>
      <c r="AE27" s="753"/>
      <c r="AF27" s="753"/>
      <c r="AG27" s="753"/>
      <c r="AH27" s="753"/>
      <c r="AI27" s="753"/>
      <c r="AJ27" s="753"/>
      <c r="AK27" s="753"/>
      <c r="AL27" s="753"/>
      <c r="AM27" s="753"/>
      <c r="AN27" s="753"/>
      <c r="AO27" s="753"/>
      <c r="AP27" s="753"/>
      <c r="AQ27" s="753"/>
      <c r="AR27" s="753"/>
      <c r="AS27" s="753"/>
      <c r="AT27" s="753"/>
      <c r="AU27" s="753"/>
      <c r="AV27" s="753"/>
      <c r="AW27" s="753"/>
      <c r="AX27" s="753"/>
      <c r="AY27" s="753"/>
      <c r="AZ27" s="754"/>
      <c r="BA27" s="24"/>
      <c r="BB27" s="24"/>
      <c r="BC27" s="24"/>
      <c r="BD27" s="24"/>
      <c r="BE27" s="24"/>
      <c r="BF27" s="24"/>
    </row>
    <row r="28" spans="1:58" s="26" customFormat="1">
      <c r="B28" s="464" t="s">
        <v>36</v>
      </c>
      <c r="C28" s="759"/>
      <c r="D28" s="759"/>
      <c r="E28" s="759"/>
      <c r="F28" s="759"/>
      <c r="G28" s="759"/>
      <c r="H28" s="759"/>
      <c r="I28" s="759"/>
      <c r="J28" s="759"/>
      <c r="K28" s="759"/>
      <c r="L28" s="759"/>
      <c r="M28" s="759"/>
      <c r="N28" s="759"/>
      <c r="O28" s="759"/>
      <c r="P28" s="759"/>
      <c r="Q28" s="759"/>
      <c r="R28" s="759"/>
      <c r="S28" s="759"/>
      <c r="T28" s="759"/>
      <c r="U28" s="759"/>
      <c r="V28" s="759"/>
      <c r="W28" s="759"/>
      <c r="X28" s="759"/>
      <c r="Y28" s="760"/>
      <c r="Z28" s="755" t="s">
        <v>291</v>
      </c>
      <c r="AA28" s="756"/>
      <c r="AB28" s="756"/>
      <c r="AC28" s="570"/>
      <c r="AD28" s="570"/>
      <c r="AE28" s="570"/>
      <c r="AF28" s="570"/>
      <c r="AG28" s="570"/>
      <c r="AH28" s="570"/>
      <c r="AI28" s="570"/>
      <c r="AJ28" s="570"/>
      <c r="AK28" s="570"/>
      <c r="AL28" s="570"/>
      <c r="AM28" s="570"/>
      <c r="AN28" s="570"/>
      <c r="AO28" s="570"/>
      <c r="AP28" s="570"/>
      <c r="AQ28" s="570"/>
      <c r="AR28" s="570"/>
      <c r="AS28" s="570"/>
      <c r="AT28" s="570"/>
      <c r="AU28" s="570"/>
      <c r="AV28" s="570"/>
      <c r="AW28" s="570"/>
      <c r="AX28" s="570"/>
      <c r="AY28" s="570"/>
      <c r="AZ28" s="757"/>
      <c r="BA28" s="24"/>
      <c r="BB28" s="24"/>
      <c r="BC28" s="24"/>
      <c r="BD28" s="24"/>
      <c r="BE28" s="24"/>
      <c r="BF28" s="24"/>
    </row>
    <row r="29" spans="1:58" s="26" customFormat="1">
      <c r="B29" s="616"/>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755" t="s">
        <v>292</v>
      </c>
      <c r="AA29" s="756"/>
      <c r="AB29" s="756"/>
      <c r="AC29" s="570"/>
      <c r="AD29" s="570"/>
      <c r="AE29" s="570"/>
      <c r="AF29" s="570"/>
      <c r="AG29" s="570"/>
      <c r="AH29" s="570"/>
      <c r="AI29" s="570"/>
      <c r="AJ29" s="570"/>
      <c r="AK29" s="570"/>
      <c r="AL29" s="570"/>
      <c r="AM29" s="570"/>
      <c r="AN29" s="570"/>
      <c r="AO29" s="570"/>
      <c r="AP29" s="570"/>
      <c r="AQ29" s="570"/>
      <c r="AR29" s="570"/>
      <c r="AS29" s="570"/>
      <c r="AT29" s="570"/>
      <c r="AU29" s="570"/>
      <c r="AV29" s="570"/>
      <c r="AW29" s="570"/>
      <c r="AX29" s="570"/>
      <c r="AY29" s="570"/>
      <c r="AZ29" s="757"/>
      <c r="BA29" s="24"/>
      <c r="BB29" s="24"/>
      <c r="BC29" s="24"/>
      <c r="BD29" s="24"/>
      <c r="BE29" s="24"/>
      <c r="BF29" s="24"/>
    </row>
    <row r="30" spans="1:58" s="26" customFormat="1">
      <c r="B30" s="625" t="s">
        <v>377</v>
      </c>
      <c r="C30" s="758"/>
      <c r="D30" s="758"/>
      <c r="E30" s="758"/>
      <c r="F30" s="758"/>
      <c r="G30" s="758"/>
      <c r="H30" s="758"/>
      <c r="I30" s="758"/>
      <c r="J30" s="758"/>
      <c r="K30" s="758"/>
      <c r="L30" s="758"/>
      <c r="M30" s="758"/>
      <c r="N30" s="758"/>
      <c r="O30" s="758"/>
      <c r="P30" s="758"/>
      <c r="Q30" s="758"/>
      <c r="R30" s="758"/>
      <c r="S30" s="758"/>
      <c r="T30" s="758"/>
      <c r="U30" s="758"/>
      <c r="V30" s="758"/>
      <c r="W30" s="758"/>
      <c r="X30" s="758"/>
      <c r="Y30" s="758"/>
      <c r="Z30" s="755" t="s">
        <v>268</v>
      </c>
      <c r="AA30" s="756"/>
      <c r="AB30" s="756"/>
      <c r="AC30" s="570"/>
      <c r="AD30" s="570"/>
      <c r="AE30" s="570"/>
      <c r="AF30" s="570"/>
      <c r="AG30" s="570"/>
      <c r="AH30" s="570"/>
      <c r="AI30" s="570"/>
      <c r="AJ30" s="570"/>
      <c r="AK30" s="570"/>
      <c r="AL30" s="570"/>
      <c r="AM30" s="570"/>
      <c r="AN30" s="570"/>
      <c r="AO30" s="570"/>
      <c r="AP30" s="570"/>
      <c r="AQ30" s="570"/>
      <c r="AR30" s="570"/>
      <c r="AS30" s="570"/>
      <c r="AT30" s="570"/>
      <c r="AU30" s="570"/>
      <c r="AV30" s="570"/>
      <c r="AW30" s="570"/>
      <c r="AX30" s="570"/>
      <c r="AY30" s="570"/>
      <c r="AZ30" s="757"/>
      <c r="BA30" s="24"/>
      <c r="BB30" s="24"/>
      <c r="BC30" s="24"/>
      <c r="BD30" s="24"/>
      <c r="BE30" s="24"/>
      <c r="BF30" s="24"/>
    </row>
    <row r="31" spans="1:58" s="26" customFormat="1">
      <c r="B31" s="464" t="s">
        <v>36</v>
      </c>
      <c r="C31" s="759"/>
      <c r="D31" s="759"/>
      <c r="E31" s="759"/>
      <c r="F31" s="759"/>
      <c r="G31" s="759"/>
      <c r="H31" s="759"/>
      <c r="I31" s="759"/>
      <c r="J31" s="759"/>
      <c r="K31" s="759"/>
      <c r="L31" s="759"/>
      <c r="M31" s="759"/>
      <c r="N31" s="759"/>
      <c r="O31" s="759"/>
      <c r="P31" s="759"/>
      <c r="Q31" s="759"/>
      <c r="R31" s="759"/>
      <c r="S31" s="759"/>
      <c r="T31" s="759"/>
      <c r="U31" s="759"/>
      <c r="V31" s="759"/>
      <c r="W31" s="759"/>
      <c r="X31" s="759"/>
      <c r="Y31" s="760"/>
      <c r="Z31" s="755" t="s">
        <v>294</v>
      </c>
      <c r="AA31" s="756"/>
      <c r="AB31" s="756"/>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0"/>
      <c r="AY31" s="570"/>
      <c r="AZ31" s="757"/>
      <c r="BA31" s="24"/>
      <c r="BB31" s="24"/>
      <c r="BC31" s="24"/>
      <c r="BD31" s="24"/>
      <c r="BE31" s="24"/>
      <c r="BF31" s="24"/>
    </row>
    <row r="32" spans="1:58" s="26" customFormat="1">
      <c r="B32" s="769"/>
      <c r="C32" s="770"/>
      <c r="D32" s="770"/>
      <c r="E32" s="770"/>
      <c r="F32" s="770"/>
      <c r="G32" s="770"/>
      <c r="H32" s="770"/>
      <c r="I32" s="770"/>
      <c r="J32" s="770"/>
      <c r="K32" s="770"/>
      <c r="L32" s="770"/>
      <c r="M32" s="770"/>
      <c r="N32" s="770"/>
      <c r="O32" s="770"/>
      <c r="P32" s="770"/>
      <c r="Q32" s="770"/>
      <c r="R32" s="770"/>
      <c r="S32" s="770"/>
      <c r="T32" s="770"/>
      <c r="U32" s="770"/>
      <c r="V32" s="770"/>
      <c r="W32" s="770"/>
      <c r="X32" s="770"/>
      <c r="Y32" s="771"/>
      <c r="Z32" s="755" t="s">
        <v>295</v>
      </c>
      <c r="AA32" s="756"/>
      <c r="AB32" s="756"/>
      <c r="AC32" s="567"/>
      <c r="AD32" s="772"/>
      <c r="AE32" s="772"/>
      <c r="AF32" s="772"/>
      <c r="AG32" s="772"/>
      <c r="AH32" s="772"/>
      <c r="AI32" s="772"/>
      <c r="AJ32" s="697"/>
      <c r="AK32" s="63"/>
      <c r="AL32" s="64"/>
      <c r="AM32" s="64"/>
      <c r="AN32" s="64"/>
      <c r="AO32" s="64"/>
      <c r="AP32" s="64"/>
      <c r="AQ32" s="64"/>
      <c r="AR32" s="65"/>
      <c r="AS32" s="63"/>
      <c r="AT32" s="64"/>
      <c r="AU32" s="64"/>
      <c r="AV32" s="64"/>
      <c r="AW32" s="64"/>
      <c r="AX32" s="64"/>
      <c r="AY32" s="64"/>
      <c r="AZ32" s="66"/>
      <c r="BA32" s="24"/>
      <c r="BB32" s="24"/>
      <c r="BC32" s="24"/>
      <c r="BD32" s="24"/>
      <c r="BE32" s="24"/>
      <c r="BF32" s="24"/>
    </row>
    <row r="33" spans="2:58" s="26" customFormat="1" ht="15.75" customHeight="1">
      <c r="B33" s="625"/>
      <c r="C33" s="758"/>
      <c r="D33" s="758"/>
      <c r="E33" s="758"/>
      <c r="F33" s="758"/>
      <c r="G33" s="758"/>
      <c r="H33" s="758"/>
      <c r="I33" s="758"/>
      <c r="J33" s="758"/>
      <c r="K33" s="758"/>
      <c r="L33" s="758"/>
      <c r="M33" s="758"/>
      <c r="N33" s="758"/>
      <c r="O33" s="758"/>
      <c r="P33" s="758"/>
      <c r="Q33" s="758"/>
      <c r="R33" s="758"/>
      <c r="S33" s="758"/>
      <c r="T33" s="758"/>
      <c r="U33" s="758"/>
      <c r="V33" s="758"/>
      <c r="W33" s="758"/>
      <c r="X33" s="758"/>
      <c r="Y33" s="761"/>
      <c r="Z33" s="755" t="s">
        <v>463</v>
      </c>
      <c r="AA33" s="756"/>
      <c r="AB33" s="756"/>
      <c r="AC33" s="567"/>
      <c r="AD33" s="568"/>
      <c r="AE33" s="568"/>
      <c r="AF33" s="568"/>
      <c r="AG33" s="568"/>
      <c r="AH33" s="568"/>
      <c r="AI33" s="568"/>
      <c r="AJ33" s="569"/>
      <c r="AK33" s="567"/>
      <c r="AL33" s="568"/>
      <c r="AM33" s="568"/>
      <c r="AN33" s="568"/>
      <c r="AO33" s="568"/>
      <c r="AP33" s="568"/>
      <c r="AQ33" s="568"/>
      <c r="AR33" s="569"/>
      <c r="AS33" s="567"/>
      <c r="AT33" s="568"/>
      <c r="AU33" s="568"/>
      <c r="AV33" s="568"/>
      <c r="AW33" s="568"/>
      <c r="AX33" s="568"/>
      <c r="AY33" s="568"/>
      <c r="AZ33" s="594"/>
      <c r="BA33" s="24"/>
      <c r="BB33" s="24"/>
      <c r="BC33" s="24"/>
      <c r="BD33" s="24"/>
      <c r="BE33" s="24"/>
      <c r="BF33" s="24"/>
    </row>
    <row r="34" spans="2:58" s="26" customFormat="1" ht="15.75" customHeight="1">
      <c r="B34" s="311"/>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755" t="s">
        <v>464</v>
      </c>
      <c r="AA34" s="756"/>
      <c r="AB34" s="756"/>
      <c r="AC34" s="567"/>
      <c r="AD34" s="568"/>
      <c r="AE34" s="568"/>
      <c r="AF34" s="568"/>
      <c r="AG34" s="568"/>
      <c r="AH34" s="568"/>
      <c r="AI34" s="568"/>
      <c r="AJ34" s="569"/>
      <c r="AK34" s="63"/>
      <c r="AL34" s="64"/>
      <c r="AM34" s="64"/>
      <c r="AN34" s="64"/>
      <c r="AO34" s="64"/>
      <c r="AP34" s="64"/>
      <c r="AQ34" s="64"/>
      <c r="AR34" s="65"/>
      <c r="AS34" s="63"/>
      <c r="AT34" s="64"/>
      <c r="AU34" s="64"/>
      <c r="AV34" s="64"/>
      <c r="AW34" s="64"/>
      <c r="AX34" s="64"/>
      <c r="AY34" s="64"/>
      <c r="AZ34" s="66"/>
      <c r="BA34" s="24"/>
      <c r="BB34" s="24"/>
      <c r="BC34" s="24"/>
      <c r="BD34" s="24"/>
      <c r="BE34" s="24"/>
      <c r="BF34" s="24"/>
    </row>
    <row r="35" spans="2:58" s="26" customFormat="1" ht="15.75" customHeight="1">
      <c r="B35" s="616"/>
      <c r="C35" s="692"/>
      <c r="D35" s="692"/>
      <c r="E35" s="692"/>
      <c r="F35" s="692"/>
      <c r="G35" s="692"/>
      <c r="H35" s="692"/>
      <c r="I35" s="692"/>
      <c r="J35" s="692"/>
      <c r="K35" s="692"/>
      <c r="L35" s="692"/>
      <c r="M35" s="692"/>
      <c r="N35" s="692"/>
      <c r="O35" s="692"/>
      <c r="P35" s="692"/>
      <c r="Q35" s="692"/>
      <c r="R35" s="692"/>
      <c r="S35" s="692"/>
      <c r="T35" s="692"/>
      <c r="U35" s="692"/>
      <c r="V35" s="692"/>
      <c r="W35" s="692"/>
      <c r="X35" s="692"/>
      <c r="Y35" s="693"/>
      <c r="Z35" s="755" t="s">
        <v>466</v>
      </c>
      <c r="AA35" s="756"/>
      <c r="AB35" s="756"/>
      <c r="AC35" s="567"/>
      <c r="AD35" s="772"/>
      <c r="AE35" s="772"/>
      <c r="AF35" s="772"/>
      <c r="AG35" s="772"/>
      <c r="AH35" s="772"/>
      <c r="AI35" s="772"/>
      <c r="AJ35" s="697"/>
      <c r="AK35" s="63"/>
      <c r="AL35" s="64"/>
      <c r="AM35" s="64"/>
      <c r="AN35" s="64"/>
      <c r="AO35" s="64"/>
      <c r="AP35" s="64"/>
      <c r="AQ35" s="64"/>
      <c r="AR35" s="65"/>
      <c r="AS35" s="63"/>
      <c r="AT35" s="64"/>
      <c r="AU35" s="64"/>
      <c r="AV35" s="64"/>
      <c r="AW35" s="64"/>
      <c r="AX35" s="64"/>
      <c r="AY35" s="64"/>
      <c r="AZ35" s="66"/>
      <c r="BA35" s="24"/>
      <c r="BB35" s="24"/>
      <c r="BC35" s="24"/>
      <c r="BD35" s="24"/>
      <c r="BE35" s="24"/>
      <c r="BF35" s="24"/>
    </row>
    <row r="36" spans="2:58" s="26" customFormat="1">
      <c r="B36" s="625" t="s">
        <v>378</v>
      </c>
      <c r="C36" s="758"/>
      <c r="D36" s="758"/>
      <c r="E36" s="758"/>
      <c r="F36" s="758"/>
      <c r="G36" s="758"/>
      <c r="H36" s="758"/>
      <c r="I36" s="758"/>
      <c r="J36" s="758"/>
      <c r="K36" s="758"/>
      <c r="L36" s="758"/>
      <c r="M36" s="758"/>
      <c r="N36" s="758"/>
      <c r="O36" s="758"/>
      <c r="P36" s="758"/>
      <c r="Q36" s="758"/>
      <c r="R36" s="758"/>
      <c r="S36" s="758"/>
      <c r="T36" s="758"/>
      <c r="U36" s="758"/>
      <c r="V36" s="758"/>
      <c r="W36" s="758"/>
      <c r="X36" s="758"/>
      <c r="Y36" s="758"/>
      <c r="Z36" s="755" t="s">
        <v>270</v>
      </c>
      <c r="AA36" s="756"/>
      <c r="AB36" s="756"/>
      <c r="AC36" s="570"/>
      <c r="AD36" s="570"/>
      <c r="AE36" s="570"/>
      <c r="AF36" s="570"/>
      <c r="AG36" s="570"/>
      <c r="AH36" s="570"/>
      <c r="AI36" s="570"/>
      <c r="AJ36" s="570"/>
      <c r="AK36" s="570"/>
      <c r="AL36" s="570"/>
      <c r="AM36" s="570"/>
      <c r="AN36" s="570"/>
      <c r="AO36" s="570"/>
      <c r="AP36" s="570"/>
      <c r="AQ36" s="570"/>
      <c r="AR36" s="570"/>
      <c r="AS36" s="570"/>
      <c r="AT36" s="570"/>
      <c r="AU36" s="570"/>
      <c r="AV36" s="570"/>
      <c r="AW36" s="570"/>
      <c r="AX36" s="570"/>
      <c r="AY36" s="570"/>
      <c r="AZ36" s="757"/>
      <c r="BA36" s="24"/>
      <c r="BB36" s="24"/>
      <c r="BC36" s="24"/>
      <c r="BD36" s="24"/>
      <c r="BE36" s="24"/>
      <c r="BF36" s="24"/>
    </row>
    <row r="37" spans="2:58" s="26" customFormat="1">
      <c r="B37" s="764" t="s">
        <v>36</v>
      </c>
      <c r="C37" s="765"/>
      <c r="D37" s="765"/>
      <c r="E37" s="765"/>
      <c r="F37" s="765"/>
      <c r="G37" s="765"/>
      <c r="H37" s="765"/>
      <c r="I37" s="765"/>
      <c r="J37" s="765"/>
      <c r="K37" s="765"/>
      <c r="L37" s="765"/>
      <c r="M37" s="765"/>
      <c r="N37" s="765"/>
      <c r="O37" s="765"/>
      <c r="P37" s="765"/>
      <c r="Q37" s="765"/>
      <c r="R37" s="765"/>
      <c r="S37" s="765"/>
      <c r="T37" s="765"/>
      <c r="U37" s="765"/>
      <c r="V37" s="765"/>
      <c r="W37" s="765"/>
      <c r="X37" s="765"/>
      <c r="Y37" s="765"/>
      <c r="Z37" s="755"/>
      <c r="AA37" s="756"/>
      <c r="AB37" s="756"/>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757"/>
      <c r="BA37" s="24"/>
      <c r="BB37" s="24"/>
      <c r="BC37" s="24"/>
      <c r="BD37" s="24"/>
      <c r="BE37" s="24"/>
      <c r="BF37" s="24"/>
    </row>
    <row r="38" spans="2:58" s="26" customFormat="1">
      <c r="B38" s="616" t="s">
        <v>942</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755" t="s">
        <v>360</v>
      </c>
      <c r="AA38" s="756"/>
      <c r="AB38" s="756"/>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757"/>
      <c r="BA38" s="24"/>
      <c r="BB38" s="24"/>
      <c r="BC38" s="24"/>
      <c r="BD38" s="24"/>
      <c r="BE38" s="24"/>
      <c r="BF38" s="24"/>
    </row>
    <row r="39" spans="2:58" s="26" customFormat="1">
      <c r="B39" s="625" t="s">
        <v>943</v>
      </c>
      <c r="C39" s="758"/>
      <c r="D39" s="758"/>
      <c r="E39" s="758"/>
      <c r="F39" s="758"/>
      <c r="G39" s="758"/>
      <c r="H39" s="758"/>
      <c r="I39" s="758"/>
      <c r="J39" s="758"/>
      <c r="K39" s="758"/>
      <c r="L39" s="758"/>
      <c r="M39" s="758"/>
      <c r="N39" s="758"/>
      <c r="O39" s="758"/>
      <c r="P39" s="758"/>
      <c r="Q39" s="758"/>
      <c r="R39" s="758"/>
      <c r="S39" s="758"/>
      <c r="T39" s="758"/>
      <c r="U39" s="758"/>
      <c r="V39" s="758"/>
      <c r="W39" s="758"/>
      <c r="X39" s="758"/>
      <c r="Y39" s="758"/>
      <c r="Z39" s="755" t="s">
        <v>361</v>
      </c>
      <c r="AA39" s="756"/>
      <c r="AB39" s="756"/>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757"/>
      <c r="BA39" s="24"/>
      <c r="BB39" s="24"/>
      <c r="BC39" s="24"/>
      <c r="BD39" s="24"/>
      <c r="BE39" s="24"/>
      <c r="BF39" s="24"/>
    </row>
    <row r="40" spans="2:58" s="26" customFormat="1">
      <c r="B40" s="625" t="s">
        <v>379</v>
      </c>
      <c r="C40" s="758"/>
      <c r="D40" s="758"/>
      <c r="E40" s="758"/>
      <c r="F40" s="758"/>
      <c r="G40" s="758"/>
      <c r="H40" s="758"/>
      <c r="I40" s="758"/>
      <c r="J40" s="758"/>
      <c r="K40" s="758"/>
      <c r="L40" s="758"/>
      <c r="M40" s="758"/>
      <c r="N40" s="758"/>
      <c r="O40" s="758"/>
      <c r="P40" s="758"/>
      <c r="Q40" s="758"/>
      <c r="R40" s="758"/>
      <c r="S40" s="758"/>
      <c r="T40" s="758"/>
      <c r="U40" s="758"/>
      <c r="V40" s="758"/>
      <c r="W40" s="758"/>
      <c r="X40" s="758"/>
      <c r="Y40" s="758"/>
      <c r="Z40" s="755" t="s">
        <v>272</v>
      </c>
      <c r="AA40" s="756"/>
      <c r="AB40" s="756"/>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757"/>
      <c r="BA40" s="24"/>
      <c r="BB40" s="24"/>
      <c r="BC40" s="24"/>
      <c r="BD40" s="24"/>
      <c r="BE40" s="24"/>
      <c r="BF40" s="24"/>
    </row>
    <row r="41" spans="2:58" s="26" customFormat="1">
      <c r="B41" s="764" t="s">
        <v>380</v>
      </c>
      <c r="C41" s="765"/>
      <c r="D41" s="765"/>
      <c r="E41" s="765"/>
      <c r="F41" s="765"/>
      <c r="G41" s="765"/>
      <c r="H41" s="765"/>
      <c r="I41" s="765"/>
      <c r="J41" s="765"/>
      <c r="K41" s="765"/>
      <c r="L41" s="765"/>
      <c r="M41" s="765"/>
      <c r="N41" s="765"/>
      <c r="O41" s="765"/>
      <c r="P41" s="765"/>
      <c r="Q41" s="765"/>
      <c r="R41" s="765"/>
      <c r="S41" s="765"/>
      <c r="T41" s="765"/>
      <c r="U41" s="765"/>
      <c r="V41" s="765"/>
      <c r="W41" s="765"/>
      <c r="X41" s="765"/>
      <c r="Y41" s="765"/>
      <c r="Z41" s="591" t="s">
        <v>362</v>
      </c>
      <c r="AA41" s="592"/>
      <c r="AB41" s="593"/>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757"/>
      <c r="BA41" s="24"/>
      <c r="BB41" s="24"/>
      <c r="BC41" s="24"/>
      <c r="BD41" s="24"/>
      <c r="BE41" s="24"/>
      <c r="BF41" s="24"/>
    </row>
    <row r="42" spans="2:58" s="26" customFormat="1">
      <c r="B42" s="762" t="s">
        <v>381</v>
      </c>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591" t="s">
        <v>363</v>
      </c>
      <c r="AA42" s="592"/>
      <c r="AB42" s="593"/>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757"/>
      <c r="BA42" s="24"/>
      <c r="BB42" s="24"/>
      <c r="BC42" s="24"/>
      <c r="BD42" s="24"/>
      <c r="BE42" s="24"/>
      <c r="BF42" s="24"/>
    </row>
    <row r="43" spans="2:58" s="26" customFormat="1">
      <c r="B43" s="625" t="s">
        <v>382</v>
      </c>
      <c r="C43" s="758"/>
      <c r="D43" s="758"/>
      <c r="E43" s="758"/>
      <c r="F43" s="758"/>
      <c r="G43" s="758"/>
      <c r="H43" s="758"/>
      <c r="I43" s="758"/>
      <c r="J43" s="758"/>
      <c r="K43" s="758"/>
      <c r="L43" s="758"/>
      <c r="M43" s="758"/>
      <c r="N43" s="758"/>
      <c r="O43" s="758"/>
      <c r="P43" s="758"/>
      <c r="Q43" s="758"/>
      <c r="R43" s="758"/>
      <c r="S43" s="758"/>
      <c r="T43" s="758"/>
      <c r="U43" s="758"/>
      <c r="V43" s="758"/>
      <c r="W43" s="758"/>
      <c r="X43" s="758"/>
      <c r="Y43" s="758"/>
      <c r="Z43" s="591" t="s">
        <v>274</v>
      </c>
      <c r="AA43" s="592"/>
      <c r="AB43" s="593"/>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757"/>
      <c r="BA43" s="24"/>
      <c r="BB43" s="24"/>
      <c r="BC43" s="24"/>
      <c r="BD43" s="24"/>
      <c r="BE43" s="24"/>
      <c r="BF43" s="24"/>
    </row>
    <row r="44" spans="2:58" s="26" customFormat="1">
      <c r="B44" s="764" t="s">
        <v>383</v>
      </c>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591" t="s">
        <v>365</v>
      </c>
      <c r="AA44" s="592"/>
      <c r="AB44" s="593"/>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757"/>
      <c r="BA44" s="24"/>
      <c r="BB44" s="24"/>
      <c r="BC44" s="24"/>
      <c r="BD44" s="24"/>
      <c r="BE44" s="24"/>
      <c r="BF44" s="24"/>
    </row>
    <row r="45" spans="2:58" s="26" customFormat="1">
      <c r="B45" s="762" t="s">
        <v>384</v>
      </c>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591" t="s">
        <v>366</v>
      </c>
      <c r="AA45" s="592"/>
      <c r="AB45" s="593"/>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757"/>
      <c r="BA45" s="24"/>
      <c r="BB45" s="24"/>
      <c r="BC45" s="24"/>
      <c r="BD45" s="24"/>
      <c r="BE45" s="24"/>
      <c r="BF45" s="24"/>
    </row>
    <row r="46" spans="2:58" s="26" customFormat="1">
      <c r="B46" s="625" t="s">
        <v>385</v>
      </c>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591" t="s">
        <v>276</v>
      </c>
      <c r="AA46" s="592"/>
      <c r="AB46" s="593"/>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757"/>
      <c r="BA46" s="24"/>
      <c r="BB46" s="24"/>
      <c r="BC46" s="24"/>
      <c r="BD46" s="24"/>
      <c r="BE46" s="24"/>
      <c r="BF46" s="24"/>
    </row>
    <row r="47" spans="2:58" s="26" customFormat="1">
      <c r="B47" s="616"/>
      <c r="C47" s="617"/>
      <c r="D47" s="617"/>
      <c r="E47" s="617"/>
      <c r="F47" s="617"/>
      <c r="G47" s="617"/>
      <c r="H47" s="617"/>
      <c r="I47" s="617"/>
      <c r="J47" s="617"/>
      <c r="K47" s="617"/>
      <c r="L47" s="617"/>
      <c r="M47" s="617"/>
      <c r="N47" s="617"/>
      <c r="O47" s="617"/>
      <c r="P47" s="617"/>
      <c r="Q47" s="617"/>
      <c r="R47" s="617"/>
      <c r="S47" s="617"/>
      <c r="T47" s="617"/>
      <c r="U47" s="617"/>
      <c r="V47" s="617"/>
      <c r="W47" s="617"/>
      <c r="X47" s="617"/>
      <c r="Y47" s="617"/>
      <c r="Z47" s="591" t="s">
        <v>386</v>
      </c>
      <c r="AA47" s="592"/>
      <c r="AB47" s="593"/>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757"/>
      <c r="BA47" s="24"/>
      <c r="BB47" s="24"/>
      <c r="BC47" s="24"/>
      <c r="BD47" s="24"/>
      <c r="BE47" s="24"/>
      <c r="BF47" s="24"/>
    </row>
    <row r="48" spans="2:58" s="26" customFormat="1">
      <c r="B48" s="625"/>
      <c r="C48" s="758"/>
      <c r="D48" s="758"/>
      <c r="E48" s="758"/>
      <c r="F48" s="758"/>
      <c r="G48" s="758"/>
      <c r="H48" s="758"/>
      <c r="I48" s="758"/>
      <c r="J48" s="758"/>
      <c r="K48" s="758"/>
      <c r="L48" s="758"/>
      <c r="M48" s="758"/>
      <c r="N48" s="758"/>
      <c r="O48" s="758"/>
      <c r="P48" s="758"/>
      <c r="Q48" s="758"/>
      <c r="R48" s="758"/>
      <c r="S48" s="758"/>
      <c r="T48" s="758"/>
      <c r="U48" s="758"/>
      <c r="V48" s="758"/>
      <c r="W48" s="758"/>
      <c r="X48" s="758"/>
      <c r="Y48" s="758"/>
      <c r="Z48" s="591" t="s">
        <v>387</v>
      </c>
      <c r="AA48" s="592"/>
      <c r="AB48" s="593"/>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757"/>
      <c r="BA48" s="24"/>
      <c r="BB48" s="24"/>
      <c r="BC48" s="24"/>
      <c r="BD48" s="24"/>
      <c r="BE48" s="24"/>
      <c r="BF48" s="24"/>
    </row>
    <row r="49" spans="1:52" ht="16.5" thickBot="1">
      <c r="A49" s="20"/>
      <c r="B49" s="595" t="s">
        <v>297</v>
      </c>
      <c r="C49" s="596"/>
      <c r="D49" s="596"/>
      <c r="E49" s="596"/>
      <c r="F49" s="596"/>
      <c r="G49" s="596"/>
      <c r="H49" s="596"/>
      <c r="I49" s="596"/>
      <c r="J49" s="596"/>
      <c r="K49" s="596"/>
      <c r="L49" s="596"/>
      <c r="M49" s="596"/>
      <c r="N49" s="596"/>
      <c r="O49" s="596"/>
      <c r="P49" s="596"/>
      <c r="Q49" s="596"/>
      <c r="R49" s="596"/>
      <c r="S49" s="596"/>
      <c r="T49" s="596"/>
      <c r="U49" s="596"/>
      <c r="V49" s="596"/>
      <c r="W49" s="596"/>
      <c r="X49" s="596"/>
      <c r="Y49" s="596"/>
      <c r="Z49" s="598" t="s">
        <v>280</v>
      </c>
      <c r="AA49" s="599"/>
      <c r="AB49" s="600"/>
      <c r="AC49" s="766">
        <f>SUM(AC32:AJ48)</f>
        <v>0</v>
      </c>
      <c r="AD49" s="767"/>
      <c r="AE49" s="767"/>
      <c r="AF49" s="767"/>
      <c r="AG49" s="767"/>
      <c r="AH49" s="767"/>
      <c r="AI49" s="767"/>
      <c r="AJ49" s="773"/>
      <c r="AK49" s="766"/>
      <c r="AL49" s="767"/>
      <c r="AM49" s="767"/>
      <c r="AN49" s="767"/>
      <c r="AO49" s="767"/>
      <c r="AP49" s="767"/>
      <c r="AQ49" s="767"/>
      <c r="AR49" s="773"/>
      <c r="AS49" s="766"/>
      <c r="AT49" s="767"/>
      <c r="AU49" s="767"/>
      <c r="AV49" s="767"/>
      <c r="AW49" s="767"/>
      <c r="AX49" s="767"/>
      <c r="AY49" s="767"/>
      <c r="AZ49" s="768"/>
    </row>
    <row r="50" spans="1:52">
      <c r="A50" s="22"/>
      <c r="B50" s="55"/>
      <c r="C50" s="55"/>
      <c r="D50" s="55"/>
      <c r="E50" s="55"/>
      <c r="F50" s="55"/>
      <c r="G50" s="55"/>
      <c r="H50" s="55"/>
      <c r="I50" s="55"/>
      <c r="J50" s="55"/>
      <c r="K50" s="55"/>
      <c r="L50" s="55"/>
      <c r="M50" s="55"/>
      <c r="N50" s="55"/>
      <c r="O50" s="55"/>
      <c r="P50" s="55"/>
      <c r="Q50" s="55"/>
      <c r="R50" s="55"/>
      <c r="S50" s="56"/>
      <c r="T50" s="56"/>
      <c r="U50" s="57"/>
      <c r="V50" s="57"/>
      <c r="W50" s="57"/>
      <c r="X50" s="57"/>
      <c r="Y50" s="57"/>
      <c r="Z50" s="57"/>
      <c r="AA50" s="57"/>
      <c r="AB50" s="57"/>
      <c r="AC50" s="31"/>
      <c r="AD50" s="31"/>
      <c r="AE50" s="31"/>
      <c r="AF50" s="31"/>
      <c r="AG50" s="31"/>
      <c r="AH50" s="31"/>
      <c r="AI50" s="31"/>
      <c r="AJ50" s="31"/>
      <c r="AK50" s="35"/>
      <c r="AL50" s="35"/>
      <c r="AM50" s="35"/>
      <c r="AN50" s="35"/>
      <c r="AO50" s="35"/>
      <c r="AP50" s="35"/>
      <c r="AQ50" s="35"/>
      <c r="AR50" s="35"/>
      <c r="AS50" s="35"/>
      <c r="AT50" s="35"/>
      <c r="AU50" s="35"/>
      <c r="AV50" s="35"/>
      <c r="AW50" s="35"/>
      <c r="AX50" s="35"/>
      <c r="AY50" s="35"/>
      <c r="AZ50" s="35"/>
    </row>
    <row r="51" spans="1:52">
      <c r="A51" s="20"/>
      <c r="B51" s="34"/>
      <c r="C51" s="34"/>
      <c r="D51" s="34"/>
      <c r="E51" s="34"/>
      <c r="F51" s="34"/>
      <c r="G51" s="34"/>
      <c r="H51" s="34"/>
      <c r="I51" s="34"/>
      <c r="J51" s="35"/>
      <c r="K51" s="35"/>
      <c r="L51" s="35"/>
      <c r="M51" s="35"/>
      <c r="N51" s="35"/>
      <c r="O51" s="35"/>
      <c r="P51" s="35"/>
      <c r="Q51" s="35"/>
      <c r="R51" s="36"/>
      <c r="S51" s="36"/>
      <c r="T51" s="36"/>
      <c r="U51" s="36"/>
      <c r="V51" s="36"/>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row>
    <row r="52" spans="1:52">
      <c r="A52" s="20"/>
      <c r="B52" s="37"/>
      <c r="C52" s="553" t="s">
        <v>315</v>
      </c>
      <c r="D52" s="553"/>
      <c r="E52" s="553"/>
      <c r="F52" s="553"/>
      <c r="G52" s="553"/>
      <c r="H52" s="553"/>
      <c r="J52" s="20"/>
      <c r="K52" s="20"/>
      <c r="L52" s="20"/>
      <c r="M52" s="20"/>
      <c r="N52" s="38"/>
      <c r="O52" s="38"/>
      <c r="P52" s="38"/>
      <c r="Q52" s="38"/>
      <c r="R52" s="38"/>
      <c r="S52" s="38"/>
      <c r="T52" s="38"/>
      <c r="U52" s="38"/>
      <c r="V52" s="38"/>
      <c r="W52" s="38"/>
      <c r="X52" s="38"/>
      <c r="Y52" s="38"/>
      <c r="AB52" s="554"/>
      <c r="AC52" s="554"/>
      <c r="AD52" s="554"/>
      <c r="AE52" s="554"/>
      <c r="AF52" s="554"/>
      <c r="AG52" s="554"/>
      <c r="AH52" s="554"/>
      <c r="AI52" s="20"/>
      <c r="AJ52" s="20"/>
      <c r="AK52" s="554" t="s">
        <v>855</v>
      </c>
      <c r="AL52" s="554"/>
      <c r="AM52" s="554"/>
      <c r="AN52" s="554"/>
      <c r="AO52" s="554"/>
      <c r="AP52" s="554"/>
      <c r="AQ52" s="554"/>
      <c r="AR52" s="554"/>
      <c r="AS52" s="554"/>
      <c r="AT52" s="554"/>
      <c r="AU52" s="554"/>
      <c r="AV52" s="554"/>
      <c r="AW52" s="554"/>
      <c r="AX52" s="554"/>
      <c r="AY52" s="554"/>
      <c r="AZ52" s="554"/>
    </row>
    <row r="53" spans="1:52">
      <c r="A53" s="20"/>
      <c r="B53" s="37"/>
      <c r="C53" s="551" t="s">
        <v>167</v>
      </c>
      <c r="D53" s="551"/>
      <c r="E53" s="551"/>
      <c r="F53" s="551"/>
      <c r="G53" s="551"/>
      <c r="H53" s="551"/>
      <c r="I53" s="551"/>
      <c r="J53" s="551"/>
      <c r="K53" s="551"/>
      <c r="L53" s="551"/>
      <c r="M53" s="551"/>
      <c r="N53" s="673" t="s">
        <v>168</v>
      </c>
      <c r="O53" s="673"/>
      <c r="P53" s="673"/>
      <c r="Q53" s="673"/>
      <c r="R53" s="673"/>
      <c r="S53" s="673"/>
      <c r="T53" s="673"/>
      <c r="U53" s="673"/>
      <c r="V53" s="673"/>
      <c r="W53" s="673"/>
      <c r="X53" s="673"/>
      <c r="Y53" s="673"/>
      <c r="Z53" s="40"/>
      <c r="AA53" s="40"/>
      <c r="AB53" s="673" t="s">
        <v>14</v>
      </c>
      <c r="AC53" s="673"/>
      <c r="AD53" s="673"/>
      <c r="AE53" s="673"/>
      <c r="AF53" s="673"/>
      <c r="AG53" s="673"/>
      <c r="AH53" s="673"/>
      <c r="AI53" s="41"/>
      <c r="AJ53" s="41"/>
      <c r="AK53" s="673" t="s">
        <v>15</v>
      </c>
      <c r="AL53" s="673"/>
      <c r="AM53" s="673"/>
      <c r="AN53" s="673"/>
      <c r="AO53" s="673"/>
      <c r="AP53" s="673"/>
      <c r="AQ53" s="673"/>
      <c r="AR53" s="673"/>
      <c r="AS53" s="673"/>
      <c r="AT53" s="673"/>
      <c r="AU53" s="673"/>
      <c r="AV53" s="673"/>
      <c r="AW53" s="673"/>
      <c r="AX53" s="673"/>
      <c r="AY53" s="673"/>
      <c r="AZ53" s="673"/>
    </row>
    <row r="54" spans="1:52">
      <c r="A54" s="22"/>
      <c r="B54" s="37"/>
      <c r="C54" s="22"/>
      <c r="D54" s="37"/>
      <c r="L54" s="40"/>
      <c r="M54" s="40"/>
      <c r="N54" s="40"/>
      <c r="O54" s="40"/>
      <c r="P54" s="40"/>
      <c r="Q54" s="40"/>
      <c r="R54" s="40"/>
      <c r="S54" s="40"/>
      <c r="T54" s="40"/>
      <c r="U54" s="40"/>
      <c r="V54" s="40"/>
      <c r="W54" s="40"/>
      <c r="X54" s="40"/>
      <c r="Y54" s="40"/>
      <c r="Z54" s="40"/>
      <c r="AA54" s="40"/>
      <c r="AB54" s="40"/>
      <c r="AC54" s="40"/>
      <c r="AD54" s="40"/>
      <c r="AE54" s="40"/>
      <c r="AF54" s="40"/>
      <c r="AG54" s="40"/>
      <c r="AH54" s="40"/>
      <c r="AI54" s="41"/>
      <c r="AJ54" s="40"/>
      <c r="AK54" s="40"/>
      <c r="AL54" s="40"/>
      <c r="AM54" s="40"/>
      <c r="AN54" s="40"/>
      <c r="AO54" s="40"/>
      <c r="AP54" s="40"/>
      <c r="AQ54" s="40"/>
      <c r="AR54" s="40"/>
      <c r="AS54" s="40"/>
      <c r="AT54" s="40"/>
      <c r="AU54" s="40"/>
      <c r="AV54" s="40"/>
      <c r="AW54" s="40"/>
      <c r="AX54" s="40"/>
      <c r="AY54" s="40"/>
      <c r="AZ54" s="40"/>
    </row>
    <row r="55" spans="1:52">
      <c r="A55" s="39"/>
      <c r="B55" s="37"/>
      <c r="C55" s="20" t="s">
        <v>169</v>
      </c>
      <c r="D55" s="20"/>
      <c r="E55" s="20"/>
      <c r="F55" s="20"/>
      <c r="G55" s="20"/>
      <c r="H55" s="20"/>
      <c r="I55" s="39"/>
      <c r="J55" s="39"/>
      <c r="L55" s="41"/>
      <c r="M55" s="41"/>
      <c r="N55" s="42"/>
      <c r="O55" s="42"/>
      <c r="P55" s="42"/>
      <c r="Q55" s="42"/>
      <c r="R55" s="42"/>
      <c r="S55" s="42"/>
      <c r="T55" s="42"/>
      <c r="U55" s="42"/>
      <c r="V55" s="42"/>
      <c r="W55" s="42"/>
      <c r="X55" s="42"/>
      <c r="Y55" s="42"/>
      <c r="Z55" s="40"/>
      <c r="AA55" s="40"/>
      <c r="AB55" s="674"/>
      <c r="AC55" s="674"/>
      <c r="AD55" s="674"/>
      <c r="AE55" s="674"/>
      <c r="AF55" s="674"/>
      <c r="AG55" s="674"/>
      <c r="AH55" s="674"/>
      <c r="AI55" s="674"/>
      <c r="AJ55" s="674"/>
      <c r="AK55" s="674"/>
      <c r="AL55" s="674"/>
      <c r="AM55" s="674"/>
      <c r="AN55" s="674"/>
      <c r="AO55" s="41"/>
      <c r="AP55" s="41"/>
      <c r="AQ55" s="675" t="s">
        <v>860</v>
      </c>
      <c r="AR55" s="675"/>
      <c r="AS55" s="675"/>
      <c r="AT55" s="675"/>
      <c r="AU55" s="675"/>
      <c r="AV55" s="675"/>
      <c r="AW55" s="675"/>
      <c r="AX55" s="675"/>
      <c r="AY55" s="675"/>
      <c r="AZ55" s="675"/>
    </row>
    <row r="56" spans="1:52">
      <c r="A56" s="39"/>
      <c r="B56" s="37"/>
      <c r="C56" s="39"/>
      <c r="D56" s="37"/>
      <c r="E56" s="672"/>
      <c r="F56" s="672"/>
      <c r="G56" s="672"/>
      <c r="H56" s="672"/>
      <c r="I56" s="672"/>
      <c r="J56" s="672"/>
      <c r="L56" s="39"/>
      <c r="M56" s="41"/>
      <c r="N56" s="673" t="s">
        <v>168</v>
      </c>
      <c r="O56" s="673"/>
      <c r="P56" s="673"/>
      <c r="Q56" s="673"/>
      <c r="R56" s="673"/>
      <c r="S56" s="673"/>
      <c r="T56" s="673"/>
      <c r="U56" s="673"/>
      <c r="V56" s="673"/>
      <c r="W56" s="673"/>
      <c r="X56" s="673"/>
      <c r="Y56" s="673"/>
      <c r="Z56" s="40"/>
      <c r="AA56" s="40"/>
      <c r="AB56" s="673" t="s">
        <v>170</v>
      </c>
      <c r="AC56" s="673"/>
      <c r="AD56" s="673"/>
      <c r="AE56" s="673"/>
      <c r="AF56" s="673"/>
      <c r="AG56" s="673"/>
      <c r="AH56" s="673"/>
      <c r="AI56" s="673"/>
      <c r="AJ56" s="673"/>
      <c r="AK56" s="673"/>
      <c r="AL56" s="673"/>
      <c r="AM56" s="673"/>
      <c r="AN56" s="673"/>
      <c r="AO56" s="41"/>
      <c r="AP56" s="41"/>
      <c r="AQ56" s="673" t="s">
        <v>171</v>
      </c>
      <c r="AR56" s="673"/>
      <c r="AS56" s="673"/>
      <c r="AT56" s="673"/>
      <c r="AU56" s="673"/>
      <c r="AV56" s="673"/>
      <c r="AW56" s="673"/>
      <c r="AX56" s="673"/>
      <c r="AY56" s="673"/>
      <c r="AZ56" s="673"/>
    </row>
    <row r="57" spans="1:52">
      <c r="A57" s="39"/>
      <c r="B57" s="37"/>
      <c r="C57" s="39"/>
      <c r="D57" s="37"/>
      <c r="L57" s="43"/>
      <c r="M57" s="43"/>
      <c r="N57" s="43"/>
      <c r="O57" s="43"/>
      <c r="P57" s="43"/>
      <c r="Q57" s="43"/>
      <c r="R57" s="43"/>
      <c r="S57" s="43"/>
      <c r="T57" s="43"/>
      <c r="U57" s="43"/>
      <c r="V57" s="43"/>
      <c r="W57" s="43"/>
      <c r="X57" s="43"/>
      <c r="Y57" s="43"/>
      <c r="AB57" s="43"/>
      <c r="AC57" s="43"/>
      <c r="AD57" s="43"/>
      <c r="AE57" s="43"/>
      <c r="AF57" s="43"/>
      <c r="AG57" s="43"/>
      <c r="AH57" s="43"/>
      <c r="AI57" s="43"/>
      <c r="AJ57" s="43"/>
      <c r="AK57" s="43"/>
      <c r="AL57" s="43"/>
      <c r="AM57" s="43"/>
      <c r="AN57" s="43"/>
      <c r="AO57" s="20"/>
      <c r="AP57" s="20"/>
      <c r="AQ57" s="43"/>
      <c r="AR57" s="43"/>
      <c r="AS57" s="43"/>
      <c r="AT57" s="43"/>
      <c r="AU57" s="43"/>
      <c r="AV57" s="43"/>
      <c r="AW57" s="43"/>
      <c r="AX57" s="43"/>
      <c r="AY57" s="43"/>
      <c r="AZ57" s="43"/>
    </row>
    <row r="58" spans="1:52">
      <c r="A58" s="39"/>
      <c r="B58" s="20"/>
      <c r="C58" s="377" t="s">
        <v>202</v>
      </c>
      <c r="D58" s="377"/>
      <c r="E58" s="377"/>
      <c r="F58" s="377"/>
      <c r="G58" s="377"/>
      <c r="H58" s="377"/>
      <c r="I58" s="377"/>
      <c r="J58" s="377"/>
      <c r="K58" s="377"/>
      <c r="L58" s="377"/>
      <c r="M58" s="377"/>
      <c r="N58" s="377"/>
      <c r="O58" s="377"/>
      <c r="P58" s="377"/>
      <c r="Q58" s="51"/>
      <c r="R58" s="52"/>
      <c r="S58" s="52"/>
      <c r="T58" s="52"/>
      <c r="V58" s="53"/>
      <c r="W58" s="53"/>
      <c r="X58" s="53"/>
      <c r="Y58" s="53"/>
      <c r="AV58" s="20"/>
      <c r="AW58" s="20"/>
      <c r="AX58" s="20"/>
      <c r="AY58" s="20"/>
      <c r="AZ58" s="20"/>
    </row>
    <row r="59" spans="1:52">
      <c r="A59" s="39"/>
      <c r="B59" s="20"/>
      <c r="C59" s="20"/>
      <c r="D59" s="672"/>
      <c r="E59" s="672"/>
      <c r="F59" s="20"/>
      <c r="G59" s="20"/>
      <c r="H59" s="672"/>
      <c r="I59" s="672"/>
      <c r="J59" s="672"/>
      <c r="K59" s="672"/>
      <c r="L59" s="672"/>
      <c r="M59" s="672"/>
      <c r="N59" s="20"/>
      <c r="O59" s="20"/>
      <c r="P59" s="20"/>
      <c r="Q59" s="672"/>
      <c r="R59" s="672"/>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row>
  </sheetData>
  <mergeCells count="192">
    <mergeCell ref="B32:Y32"/>
    <mergeCell ref="AC32:AJ32"/>
    <mergeCell ref="Z32:AB32"/>
    <mergeCell ref="B35:Y35"/>
    <mergeCell ref="Z35:AB35"/>
    <mergeCell ref="AC35:AJ35"/>
    <mergeCell ref="E56:J56"/>
    <mergeCell ref="N56:Y56"/>
    <mergeCell ref="AB56:AN56"/>
    <mergeCell ref="B49:Y49"/>
    <mergeCell ref="Z49:AB49"/>
    <mergeCell ref="AC49:AJ49"/>
    <mergeCell ref="AK49:AR49"/>
    <mergeCell ref="B45:Y45"/>
    <mergeCell ref="Z45:AB45"/>
    <mergeCell ref="AC45:AJ45"/>
    <mergeCell ref="AK45:AR45"/>
    <mergeCell ref="B41:Y41"/>
    <mergeCell ref="Z41:AB41"/>
    <mergeCell ref="AC41:AJ41"/>
    <mergeCell ref="AK41:AR41"/>
    <mergeCell ref="B37:Y37"/>
    <mergeCell ref="Z37:AB37"/>
    <mergeCell ref="AC37:AJ37"/>
    <mergeCell ref="AQ56:AZ56"/>
    <mergeCell ref="C58:P58"/>
    <mergeCell ref="D59:E59"/>
    <mergeCell ref="H59:M59"/>
    <mergeCell ref="Q59:R59"/>
    <mergeCell ref="C53:M53"/>
    <mergeCell ref="N53:Y53"/>
    <mergeCell ref="AB53:AH53"/>
    <mergeCell ref="AK53:AZ53"/>
    <mergeCell ref="AB55:AN55"/>
    <mergeCell ref="AQ55:AZ55"/>
    <mergeCell ref="AS49:AZ49"/>
    <mergeCell ref="C52:H52"/>
    <mergeCell ref="AB52:AH52"/>
    <mergeCell ref="AK52:AZ52"/>
    <mergeCell ref="B47:Y47"/>
    <mergeCell ref="Z47:AB47"/>
    <mergeCell ref="AC47:AJ47"/>
    <mergeCell ref="AK47:AR47"/>
    <mergeCell ref="AS47:AZ47"/>
    <mergeCell ref="B48:Y48"/>
    <mergeCell ref="Z48:AB48"/>
    <mergeCell ref="AC48:AJ48"/>
    <mergeCell ref="AK48:AR48"/>
    <mergeCell ref="AS48:AZ48"/>
    <mergeCell ref="AS45:AZ45"/>
    <mergeCell ref="B46:Y46"/>
    <mergeCell ref="Z46:AB46"/>
    <mergeCell ref="AC46:AJ46"/>
    <mergeCell ref="AK46:AR46"/>
    <mergeCell ref="AS46:AZ46"/>
    <mergeCell ref="B43:Y43"/>
    <mergeCell ref="Z43:AB43"/>
    <mergeCell ref="AC43:AJ43"/>
    <mergeCell ref="AK43:AR43"/>
    <mergeCell ref="AS43:AZ43"/>
    <mergeCell ref="B44:Y44"/>
    <mergeCell ref="Z44:AB44"/>
    <mergeCell ref="AC44:AJ44"/>
    <mergeCell ref="AK44:AR44"/>
    <mergeCell ref="AS44:AZ44"/>
    <mergeCell ref="AS41:AZ41"/>
    <mergeCell ref="B42:Y42"/>
    <mergeCell ref="Z42:AB42"/>
    <mergeCell ref="AC42:AJ42"/>
    <mergeCell ref="AK42:AR42"/>
    <mergeCell ref="AS42:AZ42"/>
    <mergeCell ref="B39:Y39"/>
    <mergeCell ref="Z39:AB39"/>
    <mergeCell ref="AC39:AJ39"/>
    <mergeCell ref="AK39:AR39"/>
    <mergeCell ref="AS39:AZ39"/>
    <mergeCell ref="B40:Y40"/>
    <mergeCell ref="Z40:AB40"/>
    <mergeCell ref="AC40:AJ40"/>
    <mergeCell ref="AK40:AR40"/>
    <mergeCell ref="AS40:AZ40"/>
    <mergeCell ref="AK37:AR37"/>
    <mergeCell ref="AS37:AZ37"/>
    <mergeCell ref="B38:Y38"/>
    <mergeCell ref="Z38:AB38"/>
    <mergeCell ref="AC38:AJ38"/>
    <mergeCell ref="AK38:AR38"/>
    <mergeCell ref="AS38:AZ38"/>
    <mergeCell ref="B33:Y33"/>
    <mergeCell ref="Z33:AB33"/>
    <mergeCell ref="AC33:AJ33"/>
    <mergeCell ref="AK33:AR33"/>
    <mergeCell ref="AS33:AZ33"/>
    <mergeCell ref="B36:Y36"/>
    <mergeCell ref="Z36:AB36"/>
    <mergeCell ref="AC36:AJ36"/>
    <mergeCell ref="AK36:AR36"/>
    <mergeCell ref="AS36:AZ36"/>
    <mergeCell ref="AC34:AJ34"/>
    <mergeCell ref="Z34:AB34"/>
    <mergeCell ref="B30:Y30"/>
    <mergeCell ref="Z30:AB30"/>
    <mergeCell ref="AC30:AJ30"/>
    <mergeCell ref="AK30:AR30"/>
    <mergeCell ref="AS30:AZ30"/>
    <mergeCell ref="B31:Y31"/>
    <mergeCell ref="Z31:AB31"/>
    <mergeCell ref="AC31:AJ31"/>
    <mergeCell ref="AK31:AR31"/>
    <mergeCell ref="AS31:AZ31"/>
    <mergeCell ref="B28:Y28"/>
    <mergeCell ref="Z28:AB28"/>
    <mergeCell ref="AC28:AJ28"/>
    <mergeCell ref="AK28:AR28"/>
    <mergeCell ref="AS28:AZ28"/>
    <mergeCell ref="B29:Y29"/>
    <mergeCell ref="Z29:AB29"/>
    <mergeCell ref="AC29:AJ29"/>
    <mergeCell ref="AK29:AR29"/>
    <mergeCell ref="AS29:AZ29"/>
    <mergeCell ref="B26:Y26"/>
    <mergeCell ref="Z26:AB26"/>
    <mergeCell ref="AC26:AJ26"/>
    <mergeCell ref="AK26:AR26"/>
    <mergeCell ref="AS26:AZ26"/>
    <mergeCell ref="B27:Y27"/>
    <mergeCell ref="Z27:AB27"/>
    <mergeCell ref="AC27:AJ27"/>
    <mergeCell ref="AK27:AR27"/>
    <mergeCell ref="AS27:AZ27"/>
    <mergeCell ref="B22:AZ22"/>
    <mergeCell ref="B24:Y25"/>
    <mergeCell ref="Z24:AB25"/>
    <mergeCell ref="AC24:AZ24"/>
    <mergeCell ref="AC25:AJ25"/>
    <mergeCell ref="AK25:AR25"/>
    <mergeCell ref="AS25:AZ25"/>
    <mergeCell ref="B19:Y19"/>
    <mergeCell ref="Z19:AB19"/>
    <mergeCell ref="AC19:AJ19"/>
    <mergeCell ref="AK19:AR19"/>
    <mergeCell ref="AS19:AZ19"/>
    <mergeCell ref="B20:Y20"/>
    <mergeCell ref="Z20:AB20"/>
    <mergeCell ref="AC20:AJ20"/>
    <mergeCell ref="AK20:AR20"/>
    <mergeCell ref="AS20:AZ20"/>
    <mergeCell ref="B17:Y17"/>
    <mergeCell ref="Z17:AB17"/>
    <mergeCell ref="AC17:AJ17"/>
    <mergeCell ref="AK17:AR17"/>
    <mergeCell ref="AS17:AZ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S8"/>
    <mergeCell ref="B10:Y12"/>
    <mergeCell ref="Z10:AB12"/>
    <mergeCell ref="AC10:AZ10"/>
    <mergeCell ref="AC11:AJ12"/>
    <mergeCell ref="AK11:AR12"/>
    <mergeCell ref="AS11:AZ12"/>
    <mergeCell ref="A1:AZ1"/>
    <mergeCell ref="A3:K3"/>
    <mergeCell ref="A4:K4"/>
    <mergeCell ref="L4:AZ4"/>
    <mergeCell ref="A5:K5"/>
    <mergeCell ref="L5:AZ5"/>
    <mergeCell ref="L3:DM3"/>
  </mergeCells>
  <pageMargins left="0.70866141732283472" right="0.70866141732283472" top="0.74803149606299213" bottom="0.74803149606299213" header="0.31496062992125984" footer="0.31496062992125984"/>
  <pageSetup paperSize="9" scale="43" orientation="portrait" r:id="rId1"/>
  <colBreaks count="1" manualBreakCount="1">
    <brk id="53" max="1048575" man="1"/>
  </colBreaks>
</worksheet>
</file>

<file path=xl/worksheets/sheet9.xml><?xml version="1.0" encoding="utf-8"?>
<worksheet xmlns="http://schemas.openxmlformats.org/spreadsheetml/2006/main" xmlns:r="http://schemas.openxmlformats.org/officeDocument/2006/relationships">
  <dimension ref="A1:BF35"/>
  <sheetViews>
    <sheetView view="pageBreakPreview" zoomScale="60" zoomScaleNormal="85" workbookViewId="0">
      <selection activeCell="AY16" sqref="AY16"/>
    </sheetView>
  </sheetViews>
  <sheetFormatPr defaultColWidth="0.85546875" defaultRowHeight="15.75"/>
  <cols>
    <col min="1" max="52" width="3.85546875" style="16" customWidth="1"/>
    <col min="53" max="16384" width="0.85546875" style="16"/>
  </cols>
  <sheetData>
    <row r="1" spans="1:53">
      <c r="A1" s="552" t="s">
        <v>388</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18"/>
    </row>
    <row r="3" spans="1:53">
      <c r="A3" s="553" t="s">
        <v>254</v>
      </c>
      <c r="B3" s="553"/>
      <c r="C3" s="553"/>
      <c r="D3" s="553"/>
      <c r="E3" s="553"/>
      <c r="F3" s="553"/>
      <c r="G3" s="553"/>
      <c r="H3" s="553"/>
      <c r="I3" s="553"/>
      <c r="J3" s="553"/>
      <c r="K3" s="553"/>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19"/>
    </row>
    <row r="4" spans="1:53">
      <c r="A4" s="553" t="s">
        <v>255</v>
      </c>
      <c r="B4" s="553"/>
      <c r="C4" s="553"/>
      <c r="D4" s="553"/>
      <c r="E4" s="553"/>
      <c r="F4" s="553"/>
      <c r="G4" s="553"/>
      <c r="H4" s="553"/>
      <c r="I4" s="553"/>
      <c r="J4" s="553"/>
      <c r="K4" s="553"/>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20"/>
    </row>
    <row r="5" spans="1:53" ht="22.5">
      <c r="A5" s="553"/>
      <c r="B5" s="553"/>
      <c r="C5" s="553"/>
      <c r="D5" s="553"/>
      <c r="E5" s="553"/>
      <c r="F5" s="553"/>
      <c r="G5" s="553"/>
      <c r="H5" s="553"/>
      <c r="I5" s="553"/>
      <c r="J5" s="553"/>
      <c r="K5" s="553"/>
      <c r="L5" s="774" t="s">
        <v>316</v>
      </c>
      <c r="M5" s="775"/>
      <c r="N5" s="775"/>
      <c r="O5" s="775"/>
      <c r="P5" s="775"/>
      <c r="Q5" s="775"/>
      <c r="R5" s="775"/>
      <c r="S5" s="775"/>
      <c r="T5" s="775"/>
      <c r="U5" s="775"/>
      <c r="V5" s="775"/>
      <c r="W5" s="775"/>
      <c r="X5" s="775"/>
      <c r="Y5" s="775"/>
      <c r="Z5" s="775"/>
      <c r="AA5" s="775"/>
      <c r="AB5" s="775"/>
      <c r="AC5" s="775"/>
      <c r="AD5" s="775"/>
      <c r="AE5" s="775"/>
      <c r="AF5" s="775"/>
      <c r="AG5" s="775"/>
      <c r="AH5" s="775"/>
      <c r="AI5" s="775"/>
      <c r="AJ5" s="775"/>
      <c r="AK5" s="775"/>
      <c r="AL5" s="775"/>
      <c r="AM5" s="775"/>
      <c r="AN5" s="775"/>
      <c r="AO5" s="775"/>
      <c r="AP5" s="775"/>
      <c r="AQ5" s="775"/>
      <c r="AR5" s="775"/>
      <c r="AS5" s="775"/>
      <c r="AT5" s="775"/>
      <c r="AU5" s="775"/>
      <c r="AV5" s="775"/>
      <c r="AW5" s="775"/>
      <c r="AX5" s="775"/>
      <c r="AY5" s="775"/>
      <c r="AZ5" s="775"/>
      <c r="BA5" s="21"/>
    </row>
    <row r="6" spans="1:53">
      <c r="A6" s="553" t="s">
        <v>257</v>
      </c>
      <c r="B6" s="553"/>
      <c r="C6" s="553"/>
      <c r="D6" s="553"/>
      <c r="E6" s="553"/>
      <c r="F6" s="553"/>
      <c r="G6" s="553"/>
      <c r="H6" s="553"/>
      <c r="I6" s="553"/>
      <c r="J6" s="553"/>
      <c r="K6" s="553"/>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557" t="s">
        <v>389</v>
      </c>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23"/>
      <c r="AU8" s="23"/>
      <c r="AV8" s="23"/>
      <c r="AW8" s="23"/>
      <c r="AX8" s="23"/>
      <c r="AY8" s="23"/>
      <c r="AZ8" s="23"/>
    </row>
    <row r="9" spans="1:53" s="22" customFormat="1"/>
    <row r="10" spans="1:53" s="22" customFormat="1">
      <c r="B10" s="558" t="s">
        <v>0</v>
      </c>
      <c r="C10" s="559"/>
      <c r="D10" s="559"/>
      <c r="E10" s="559"/>
      <c r="F10" s="559"/>
      <c r="G10" s="559"/>
      <c r="H10" s="559"/>
      <c r="I10" s="559"/>
      <c r="J10" s="559"/>
      <c r="K10" s="559"/>
      <c r="L10" s="559"/>
      <c r="M10" s="559"/>
      <c r="N10" s="559"/>
      <c r="O10" s="559"/>
      <c r="P10" s="559"/>
      <c r="Q10" s="559"/>
      <c r="R10" s="559"/>
      <c r="S10" s="559"/>
      <c r="T10" s="559"/>
      <c r="U10" s="559"/>
      <c r="V10" s="559"/>
      <c r="W10" s="559"/>
      <c r="X10" s="559"/>
      <c r="Y10" s="560"/>
      <c r="Z10" s="558" t="s">
        <v>260</v>
      </c>
      <c r="AA10" s="559"/>
      <c r="AB10" s="560"/>
      <c r="AC10" s="567" t="s">
        <v>261</v>
      </c>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9"/>
    </row>
    <row r="11" spans="1:53" s="22" customFormat="1">
      <c r="B11" s="561"/>
      <c r="C11" s="562"/>
      <c r="D11" s="562"/>
      <c r="E11" s="562"/>
      <c r="F11" s="562"/>
      <c r="G11" s="562"/>
      <c r="H11" s="562"/>
      <c r="I11" s="562"/>
      <c r="J11" s="562"/>
      <c r="K11" s="562"/>
      <c r="L11" s="562"/>
      <c r="M11" s="562"/>
      <c r="N11" s="562"/>
      <c r="O11" s="562"/>
      <c r="P11" s="562"/>
      <c r="Q11" s="562"/>
      <c r="R11" s="562"/>
      <c r="S11" s="562"/>
      <c r="T11" s="562"/>
      <c r="U11" s="562"/>
      <c r="V11" s="562"/>
      <c r="W11" s="562"/>
      <c r="X11" s="562"/>
      <c r="Y11" s="563"/>
      <c r="Z11" s="561"/>
      <c r="AA11" s="562"/>
      <c r="AB11" s="563"/>
      <c r="AC11" s="558" t="s">
        <v>262</v>
      </c>
      <c r="AD11" s="559"/>
      <c r="AE11" s="559"/>
      <c r="AF11" s="559"/>
      <c r="AG11" s="559"/>
      <c r="AH11" s="559"/>
      <c r="AI11" s="559"/>
      <c r="AJ11" s="560"/>
      <c r="AK11" s="570" t="s">
        <v>263</v>
      </c>
      <c r="AL11" s="570"/>
      <c r="AM11" s="570"/>
      <c r="AN11" s="570"/>
      <c r="AO11" s="570"/>
      <c r="AP11" s="570"/>
      <c r="AQ11" s="570"/>
      <c r="AR11" s="570"/>
      <c r="AS11" s="559" t="s">
        <v>264</v>
      </c>
      <c r="AT11" s="559"/>
      <c r="AU11" s="559"/>
      <c r="AV11" s="559"/>
      <c r="AW11" s="559"/>
      <c r="AX11" s="559"/>
      <c r="AY11" s="559"/>
      <c r="AZ11" s="560"/>
    </row>
    <row r="12" spans="1:53" s="22" customFormat="1">
      <c r="B12" s="564"/>
      <c r="C12" s="565"/>
      <c r="D12" s="565"/>
      <c r="E12" s="565"/>
      <c r="F12" s="565"/>
      <c r="G12" s="565"/>
      <c r="H12" s="565"/>
      <c r="I12" s="565"/>
      <c r="J12" s="565"/>
      <c r="K12" s="565"/>
      <c r="L12" s="565"/>
      <c r="M12" s="565"/>
      <c r="N12" s="565"/>
      <c r="O12" s="565"/>
      <c r="P12" s="565"/>
      <c r="Q12" s="565"/>
      <c r="R12" s="565"/>
      <c r="S12" s="565"/>
      <c r="T12" s="565"/>
      <c r="U12" s="565"/>
      <c r="V12" s="565"/>
      <c r="W12" s="565"/>
      <c r="X12" s="565"/>
      <c r="Y12" s="566"/>
      <c r="Z12" s="564"/>
      <c r="AA12" s="565"/>
      <c r="AB12" s="566"/>
      <c r="AC12" s="564"/>
      <c r="AD12" s="565"/>
      <c r="AE12" s="565"/>
      <c r="AF12" s="565"/>
      <c r="AG12" s="565"/>
      <c r="AH12" s="565"/>
      <c r="AI12" s="565"/>
      <c r="AJ12" s="566"/>
      <c r="AK12" s="570"/>
      <c r="AL12" s="570"/>
      <c r="AM12" s="570"/>
      <c r="AN12" s="570"/>
      <c r="AO12" s="570"/>
      <c r="AP12" s="570"/>
      <c r="AQ12" s="570"/>
      <c r="AR12" s="570"/>
      <c r="AS12" s="565"/>
      <c r="AT12" s="565"/>
      <c r="AU12" s="565"/>
      <c r="AV12" s="565"/>
      <c r="AW12" s="565"/>
      <c r="AX12" s="565"/>
      <c r="AY12" s="565"/>
      <c r="AZ12" s="566"/>
    </row>
    <row r="13" spans="1:53" s="24" customFormat="1" ht="16.5" thickBot="1">
      <c r="B13" s="571">
        <v>1</v>
      </c>
      <c r="C13" s="572"/>
      <c r="D13" s="572"/>
      <c r="E13" s="572"/>
      <c r="F13" s="572"/>
      <c r="G13" s="572"/>
      <c r="H13" s="572"/>
      <c r="I13" s="572"/>
      <c r="J13" s="572"/>
      <c r="K13" s="572"/>
      <c r="L13" s="572"/>
      <c r="M13" s="572"/>
      <c r="N13" s="572"/>
      <c r="O13" s="572"/>
      <c r="P13" s="572"/>
      <c r="Q13" s="572"/>
      <c r="R13" s="572"/>
      <c r="S13" s="572"/>
      <c r="T13" s="572"/>
      <c r="U13" s="572"/>
      <c r="V13" s="572"/>
      <c r="W13" s="572"/>
      <c r="X13" s="572"/>
      <c r="Y13" s="573"/>
      <c r="Z13" s="574" t="s">
        <v>6</v>
      </c>
      <c r="AA13" s="575"/>
      <c r="AB13" s="576"/>
      <c r="AC13" s="577" t="s">
        <v>7</v>
      </c>
      <c r="AD13" s="578"/>
      <c r="AE13" s="578"/>
      <c r="AF13" s="578"/>
      <c r="AG13" s="578"/>
      <c r="AH13" s="578"/>
      <c r="AI13" s="578"/>
      <c r="AJ13" s="579"/>
      <c r="AK13" s="577" t="s">
        <v>8</v>
      </c>
      <c r="AL13" s="578"/>
      <c r="AM13" s="578"/>
      <c r="AN13" s="578"/>
      <c r="AO13" s="578"/>
      <c r="AP13" s="578"/>
      <c r="AQ13" s="578"/>
      <c r="AR13" s="579"/>
      <c r="AS13" s="577" t="s">
        <v>9</v>
      </c>
      <c r="AT13" s="578"/>
      <c r="AU13" s="578"/>
      <c r="AV13" s="578"/>
      <c r="AW13" s="578"/>
      <c r="AX13" s="578"/>
      <c r="AY13" s="578"/>
      <c r="AZ13" s="579"/>
    </row>
    <row r="14" spans="1:53" s="20" customFormat="1">
      <c r="B14" s="687" t="s">
        <v>390</v>
      </c>
      <c r="C14" s="688"/>
      <c r="D14" s="688"/>
      <c r="E14" s="688"/>
      <c r="F14" s="688"/>
      <c r="G14" s="688"/>
      <c r="H14" s="688"/>
      <c r="I14" s="688"/>
      <c r="J14" s="688"/>
      <c r="K14" s="688"/>
      <c r="L14" s="688"/>
      <c r="M14" s="688"/>
      <c r="N14" s="688"/>
      <c r="O14" s="688"/>
      <c r="P14" s="688"/>
      <c r="Q14" s="688"/>
      <c r="R14" s="688"/>
      <c r="S14" s="688"/>
      <c r="T14" s="688"/>
      <c r="U14" s="688"/>
      <c r="V14" s="688"/>
      <c r="W14" s="688"/>
      <c r="X14" s="688"/>
      <c r="Y14" s="688"/>
      <c r="Z14" s="583" t="s">
        <v>266</v>
      </c>
      <c r="AA14" s="584"/>
      <c r="AB14" s="585"/>
      <c r="AC14" s="570"/>
      <c r="AD14" s="570"/>
      <c r="AE14" s="570"/>
      <c r="AF14" s="570"/>
      <c r="AG14" s="570"/>
      <c r="AH14" s="570"/>
      <c r="AI14" s="570"/>
      <c r="AJ14" s="570"/>
      <c r="AK14" s="570"/>
      <c r="AL14" s="570"/>
      <c r="AM14" s="570"/>
      <c r="AN14" s="570"/>
      <c r="AO14" s="570"/>
      <c r="AP14" s="570"/>
      <c r="AQ14" s="570"/>
      <c r="AR14" s="570"/>
      <c r="AS14" s="570"/>
      <c r="AT14" s="570"/>
      <c r="AU14" s="570"/>
      <c r="AV14" s="570"/>
      <c r="AW14" s="570"/>
      <c r="AX14" s="570"/>
      <c r="AY14" s="570"/>
      <c r="AZ14" s="757"/>
    </row>
    <row r="15" spans="1:53" s="20" customFormat="1" ht="16.5" thickBot="1">
      <c r="B15" s="595" t="s">
        <v>279</v>
      </c>
      <c r="C15" s="596"/>
      <c r="D15" s="596"/>
      <c r="E15" s="596"/>
      <c r="F15" s="596"/>
      <c r="G15" s="596"/>
      <c r="H15" s="596"/>
      <c r="I15" s="596"/>
      <c r="J15" s="596"/>
      <c r="K15" s="596"/>
      <c r="L15" s="596"/>
      <c r="M15" s="596"/>
      <c r="N15" s="596"/>
      <c r="O15" s="596"/>
      <c r="P15" s="596"/>
      <c r="Q15" s="596"/>
      <c r="R15" s="596"/>
      <c r="S15" s="596"/>
      <c r="T15" s="596"/>
      <c r="U15" s="596"/>
      <c r="V15" s="596"/>
      <c r="W15" s="596"/>
      <c r="X15" s="596"/>
      <c r="Y15" s="596"/>
      <c r="Z15" s="598" t="s">
        <v>280</v>
      </c>
      <c r="AA15" s="599"/>
      <c r="AB15" s="600"/>
      <c r="AC15" s="776"/>
      <c r="AD15" s="776"/>
      <c r="AE15" s="776"/>
      <c r="AF15" s="776"/>
      <c r="AG15" s="776"/>
      <c r="AH15" s="776"/>
      <c r="AI15" s="776"/>
      <c r="AJ15" s="776"/>
      <c r="AK15" s="776"/>
      <c r="AL15" s="776"/>
      <c r="AM15" s="776"/>
      <c r="AN15" s="776"/>
      <c r="AO15" s="776"/>
      <c r="AP15" s="776"/>
      <c r="AQ15" s="776"/>
      <c r="AR15" s="776"/>
      <c r="AS15" s="776"/>
      <c r="AT15" s="776"/>
      <c r="AU15" s="776"/>
      <c r="AV15" s="776"/>
      <c r="AW15" s="776"/>
      <c r="AX15" s="776"/>
      <c r="AY15" s="776"/>
      <c r="AZ15" s="777"/>
    </row>
    <row r="16" spans="1:53" s="22" customFormat="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row>
    <row r="17" spans="1:58" s="22" customFormat="1">
      <c r="B17" s="605" t="s">
        <v>391</v>
      </c>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5"/>
      <c r="AD17" s="605"/>
      <c r="AE17" s="605"/>
      <c r="AF17" s="605"/>
      <c r="AG17" s="605"/>
      <c r="AH17" s="605"/>
      <c r="AI17" s="605"/>
      <c r="AJ17" s="605"/>
      <c r="AK17" s="605"/>
      <c r="AL17" s="605"/>
      <c r="AM17" s="605"/>
      <c r="AN17" s="605"/>
      <c r="AO17" s="605"/>
      <c r="AP17" s="605"/>
      <c r="AQ17" s="605"/>
      <c r="AR17" s="605"/>
      <c r="AS17" s="605"/>
      <c r="AT17" s="605"/>
      <c r="AU17" s="605"/>
      <c r="AV17" s="605"/>
      <c r="AW17" s="605"/>
      <c r="AX17" s="605"/>
      <c r="AY17" s="605"/>
      <c r="AZ17" s="605"/>
    </row>
    <row r="18" spans="1:58" s="22" customFormat="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row>
    <row r="19" spans="1:58" s="26" customFormat="1">
      <c r="B19" s="558" t="s">
        <v>0</v>
      </c>
      <c r="C19" s="559"/>
      <c r="D19" s="559"/>
      <c r="E19" s="559"/>
      <c r="F19" s="559"/>
      <c r="G19" s="559"/>
      <c r="H19" s="559"/>
      <c r="I19" s="559"/>
      <c r="J19" s="559"/>
      <c r="K19" s="559"/>
      <c r="L19" s="559"/>
      <c r="M19" s="559"/>
      <c r="N19" s="559"/>
      <c r="O19" s="559"/>
      <c r="P19" s="559"/>
      <c r="Q19" s="559"/>
      <c r="R19" s="559"/>
      <c r="S19" s="559"/>
      <c r="T19" s="559"/>
      <c r="U19" s="559"/>
      <c r="V19" s="559"/>
      <c r="W19" s="559"/>
      <c r="X19" s="559"/>
      <c r="Y19" s="560"/>
      <c r="Z19" s="569" t="s">
        <v>260</v>
      </c>
      <c r="AA19" s="570"/>
      <c r="AB19" s="570"/>
      <c r="AC19" s="570" t="s">
        <v>286</v>
      </c>
      <c r="AD19" s="570"/>
      <c r="AE19" s="570"/>
      <c r="AF19" s="570"/>
      <c r="AG19" s="570"/>
      <c r="AH19" s="570"/>
      <c r="AI19" s="570"/>
      <c r="AJ19" s="570"/>
      <c r="AK19" s="570"/>
      <c r="AL19" s="570"/>
      <c r="AM19" s="570"/>
      <c r="AN19" s="570"/>
      <c r="AO19" s="570"/>
      <c r="AP19" s="570"/>
      <c r="AQ19" s="570"/>
      <c r="AR19" s="570"/>
      <c r="AS19" s="570"/>
      <c r="AT19" s="570"/>
      <c r="AU19" s="570"/>
      <c r="AV19" s="570"/>
      <c r="AW19" s="570"/>
      <c r="AX19" s="570"/>
      <c r="AY19" s="570"/>
      <c r="AZ19" s="570"/>
      <c r="BA19" s="27"/>
      <c r="BB19" s="27"/>
      <c r="BC19" s="27"/>
      <c r="BD19" s="27"/>
      <c r="BE19" s="27"/>
      <c r="BF19" s="27"/>
    </row>
    <row r="20" spans="1:58" s="26" customFormat="1">
      <c r="B20" s="564"/>
      <c r="C20" s="565"/>
      <c r="D20" s="565"/>
      <c r="E20" s="565"/>
      <c r="F20" s="565"/>
      <c r="G20" s="565"/>
      <c r="H20" s="565"/>
      <c r="I20" s="565"/>
      <c r="J20" s="565"/>
      <c r="K20" s="565"/>
      <c r="L20" s="565"/>
      <c r="M20" s="565"/>
      <c r="N20" s="565"/>
      <c r="O20" s="565"/>
      <c r="P20" s="565"/>
      <c r="Q20" s="565"/>
      <c r="R20" s="565"/>
      <c r="S20" s="565"/>
      <c r="T20" s="565"/>
      <c r="U20" s="565"/>
      <c r="V20" s="565"/>
      <c r="W20" s="565"/>
      <c r="X20" s="565"/>
      <c r="Y20" s="566"/>
      <c r="Z20" s="569"/>
      <c r="AA20" s="570"/>
      <c r="AB20" s="570"/>
      <c r="AC20" s="570" t="s">
        <v>262</v>
      </c>
      <c r="AD20" s="570"/>
      <c r="AE20" s="570"/>
      <c r="AF20" s="570"/>
      <c r="AG20" s="570"/>
      <c r="AH20" s="570"/>
      <c r="AI20" s="570"/>
      <c r="AJ20" s="570"/>
      <c r="AK20" s="570" t="s">
        <v>263</v>
      </c>
      <c r="AL20" s="570"/>
      <c r="AM20" s="570"/>
      <c r="AN20" s="570"/>
      <c r="AO20" s="570"/>
      <c r="AP20" s="570"/>
      <c r="AQ20" s="570"/>
      <c r="AR20" s="570"/>
      <c r="AS20" s="570" t="s">
        <v>264</v>
      </c>
      <c r="AT20" s="570"/>
      <c r="AU20" s="570"/>
      <c r="AV20" s="570"/>
      <c r="AW20" s="570"/>
      <c r="AX20" s="570"/>
      <c r="AY20" s="570"/>
      <c r="AZ20" s="570"/>
      <c r="BA20" s="27"/>
      <c r="BB20" s="27"/>
      <c r="BC20" s="27"/>
      <c r="BD20" s="27"/>
      <c r="BE20" s="27"/>
      <c r="BF20" s="27"/>
    </row>
    <row r="21" spans="1:58" s="26" customFormat="1" ht="16.5" thickBot="1">
      <c r="B21" s="610">
        <v>1</v>
      </c>
      <c r="C21" s="719"/>
      <c r="D21" s="719"/>
      <c r="E21" s="719"/>
      <c r="F21" s="719"/>
      <c r="G21" s="719"/>
      <c r="H21" s="719"/>
      <c r="I21" s="719"/>
      <c r="J21" s="719"/>
      <c r="K21" s="719"/>
      <c r="L21" s="719"/>
      <c r="M21" s="719"/>
      <c r="N21" s="719"/>
      <c r="O21" s="719"/>
      <c r="P21" s="719"/>
      <c r="Q21" s="719"/>
      <c r="R21" s="719"/>
      <c r="S21" s="719"/>
      <c r="T21" s="719"/>
      <c r="U21" s="719"/>
      <c r="V21" s="719"/>
      <c r="W21" s="719"/>
      <c r="X21" s="719"/>
      <c r="Y21" s="706"/>
      <c r="Z21" s="575" t="s">
        <v>6</v>
      </c>
      <c r="AA21" s="575"/>
      <c r="AB21" s="576"/>
      <c r="AC21" s="577" t="s">
        <v>7</v>
      </c>
      <c r="AD21" s="578"/>
      <c r="AE21" s="578"/>
      <c r="AF21" s="578"/>
      <c r="AG21" s="578"/>
      <c r="AH21" s="578"/>
      <c r="AI21" s="578"/>
      <c r="AJ21" s="579"/>
      <c r="AK21" s="577" t="s">
        <v>8</v>
      </c>
      <c r="AL21" s="578"/>
      <c r="AM21" s="578"/>
      <c r="AN21" s="578"/>
      <c r="AO21" s="578"/>
      <c r="AP21" s="578"/>
      <c r="AQ21" s="578"/>
      <c r="AR21" s="579"/>
      <c r="AS21" s="577" t="s">
        <v>9</v>
      </c>
      <c r="AT21" s="578"/>
      <c r="AU21" s="578"/>
      <c r="AV21" s="578"/>
      <c r="AW21" s="578"/>
      <c r="AX21" s="578"/>
      <c r="AY21" s="578"/>
      <c r="AZ21" s="579"/>
      <c r="BA21" s="24"/>
      <c r="BB21" s="24"/>
      <c r="BC21" s="24"/>
      <c r="BD21" s="24"/>
      <c r="BE21" s="24"/>
      <c r="BF21" s="24"/>
    </row>
    <row r="22" spans="1:58" s="26" customFormat="1">
      <c r="B22" s="687" t="s">
        <v>390</v>
      </c>
      <c r="C22" s="688"/>
      <c r="D22" s="688"/>
      <c r="E22" s="688"/>
      <c r="F22" s="688"/>
      <c r="G22" s="688"/>
      <c r="H22" s="688"/>
      <c r="I22" s="688"/>
      <c r="J22" s="688"/>
      <c r="K22" s="688"/>
      <c r="L22" s="688"/>
      <c r="M22" s="688"/>
      <c r="N22" s="688"/>
      <c r="O22" s="688"/>
      <c r="P22" s="688"/>
      <c r="Q22" s="688"/>
      <c r="R22" s="688"/>
      <c r="S22" s="688"/>
      <c r="T22" s="688"/>
      <c r="U22" s="688"/>
      <c r="V22" s="688"/>
      <c r="W22" s="688"/>
      <c r="X22" s="688"/>
      <c r="Y22" s="688"/>
      <c r="Z22" s="751" t="s">
        <v>266</v>
      </c>
      <c r="AA22" s="752"/>
      <c r="AB22" s="752"/>
      <c r="AC22" s="753"/>
      <c r="AD22" s="753"/>
      <c r="AE22" s="753"/>
      <c r="AF22" s="753"/>
      <c r="AG22" s="753"/>
      <c r="AH22" s="753"/>
      <c r="AI22" s="753"/>
      <c r="AJ22" s="753"/>
      <c r="AK22" s="753"/>
      <c r="AL22" s="753"/>
      <c r="AM22" s="753"/>
      <c r="AN22" s="753"/>
      <c r="AO22" s="753"/>
      <c r="AP22" s="753"/>
      <c r="AQ22" s="753"/>
      <c r="AR22" s="753"/>
      <c r="AS22" s="753"/>
      <c r="AT22" s="753"/>
      <c r="AU22" s="753"/>
      <c r="AV22" s="753"/>
      <c r="AW22" s="753"/>
      <c r="AX22" s="753"/>
      <c r="AY22" s="753"/>
      <c r="AZ22" s="754"/>
      <c r="BA22" s="24"/>
      <c r="BB22" s="24"/>
      <c r="BC22" s="24"/>
      <c r="BD22" s="24"/>
      <c r="BE22" s="24"/>
      <c r="BF22" s="24"/>
    </row>
    <row r="23" spans="1:58" s="26" customFormat="1">
      <c r="B23" s="464" t="s">
        <v>36</v>
      </c>
      <c r="C23" s="759"/>
      <c r="D23" s="759"/>
      <c r="E23" s="759"/>
      <c r="F23" s="759"/>
      <c r="G23" s="759"/>
      <c r="H23" s="759"/>
      <c r="I23" s="759"/>
      <c r="J23" s="759"/>
      <c r="K23" s="759"/>
      <c r="L23" s="759"/>
      <c r="M23" s="759"/>
      <c r="N23" s="759"/>
      <c r="O23" s="759"/>
      <c r="P23" s="759"/>
      <c r="Q23" s="759"/>
      <c r="R23" s="759"/>
      <c r="S23" s="759"/>
      <c r="T23" s="759"/>
      <c r="U23" s="759"/>
      <c r="V23" s="759"/>
      <c r="W23" s="759"/>
      <c r="X23" s="759"/>
      <c r="Y23" s="760"/>
      <c r="Z23" s="755" t="s">
        <v>291</v>
      </c>
      <c r="AA23" s="756"/>
      <c r="AB23" s="756"/>
      <c r="AC23" s="570"/>
      <c r="AD23" s="570"/>
      <c r="AE23" s="570"/>
      <c r="AF23" s="570"/>
      <c r="AG23" s="570"/>
      <c r="AH23" s="570"/>
      <c r="AI23" s="570"/>
      <c r="AJ23" s="570"/>
      <c r="AK23" s="570"/>
      <c r="AL23" s="570"/>
      <c r="AM23" s="570"/>
      <c r="AN23" s="570"/>
      <c r="AO23" s="570"/>
      <c r="AP23" s="570"/>
      <c r="AQ23" s="570"/>
      <c r="AR23" s="570"/>
      <c r="AS23" s="570"/>
      <c r="AT23" s="570"/>
      <c r="AU23" s="570"/>
      <c r="AV23" s="570"/>
      <c r="AW23" s="570"/>
      <c r="AX23" s="570"/>
      <c r="AY23" s="570"/>
      <c r="AZ23" s="757"/>
      <c r="BA23" s="24"/>
      <c r="BB23" s="24"/>
      <c r="BC23" s="24"/>
      <c r="BD23" s="24"/>
      <c r="BE23" s="24"/>
      <c r="BF23" s="24"/>
    </row>
    <row r="24" spans="1:58" s="26" customFormat="1">
      <c r="B24" s="616"/>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755" t="s">
        <v>292</v>
      </c>
      <c r="AA24" s="756"/>
      <c r="AB24" s="756"/>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757"/>
      <c r="BA24" s="24"/>
      <c r="BB24" s="24"/>
      <c r="BC24" s="24"/>
      <c r="BD24" s="24"/>
      <c r="BE24" s="24"/>
      <c r="BF24" s="24"/>
    </row>
    <row r="25" spans="1:58" s="54" customFormat="1" ht="16.5" thickBot="1">
      <c r="A25" s="20"/>
      <c r="B25" s="595" t="s">
        <v>297</v>
      </c>
      <c r="C25" s="596"/>
      <c r="D25" s="596"/>
      <c r="E25" s="596"/>
      <c r="F25" s="596"/>
      <c r="G25" s="596"/>
      <c r="H25" s="596"/>
      <c r="I25" s="596"/>
      <c r="J25" s="596"/>
      <c r="K25" s="596"/>
      <c r="L25" s="596"/>
      <c r="M25" s="596"/>
      <c r="N25" s="596"/>
      <c r="O25" s="596"/>
      <c r="P25" s="596"/>
      <c r="Q25" s="596"/>
      <c r="R25" s="596"/>
      <c r="S25" s="596"/>
      <c r="T25" s="596"/>
      <c r="U25" s="596"/>
      <c r="V25" s="596"/>
      <c r="W25" s="596"/>
      <c r="X25" s="596"/>
      <c r="Y25" s="596"/>
      <c r="Z25" s="778" t="s">
        <v>280</v>
      </c>
      <c r="AA25" s="779"/>
      <c r="AB25" s="780"/>
      <c r="AC25" s="766"/>
      <c r="AD25" s="767"/>
      <c r="AE25" s="767"/>
      <c r="AF25" s="767"/>
      <c r="AG25" s="767"/>
      <c r="AH25" s="767"/>
      <c r="AI25" s="767"/>
      <c r="AJ25" s="773"/>
      <c r="AK25" s="766"/>
      <c r="AL25" s="767"/>
      <c r="AM25" s="767"/>
      <c r="AN25" s="767"/>
      <c r="AO25" s="767"/>
      <c r="AP25" s="767"/>
      <c r="AQ25" s="767"/>
      <c r="AR25" s="773"/>
      <c r="AS25" s="766"/>
      <c r="AT25" s="767"/>
      <c r="AU25" s="767"/>
      <c r="AV25" s="767"/>
      <c r="AW25" s="767"/>
      <c r="AX25" s="767"/>
      <c r="AY25" s="767"/>
      <c r="AZ25" s="768"/>
    </row>
    <row r="26" spans="1:58" s="22" customFormat="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row>
    <row r="27" spans="1:58" s="22" customFormat="1">
      <c r="A27" s="20"/>
      <c r="B27" s="34"/>
      <c r="C27" s="34"/>
      <c r="D27" s="34"/>
      <c r="E27" s="34"/>
      <c r="F27" s="34"/>
      <c r="G27" s="34"/>
      <c r="H27" s="34"/>
      <c r="I27" s="34"/>
      <c r="J27" s="35"/>
      <c r="K27" s="35"/>
      <c r="L27" s="35"/>
      <c r="M27" s="35"/>
      <c r="N27" s="35"/>
      <c r="O27" s="35"/>
      <c r="P27" s="35"/>
      <c r="Q27" s="35"/>
      <c r="R27" s="36"/>
      <c r="S27" s="36"/>
      <c r="T27" s="36"/>
      <c r="U27" s="36"/>
      <c r="V27" s="36"/>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row>
    <row r="28" spans="1:58" s="39" customFormat="1">
      <c r="A28" s="20"/>
      <c r="B28" s="37"/>
      <c r="C28" s="553" t="s">
        <v>315</v>
      </c>
      <c r="D28" s="553"/>
      <c r="E28" s="553"/>
      <c r="F28" s="553"/>
      <c r="G28" s="553"/>
      <c r="H28" s="553"/>
      <c r="I28" s="16"/>
      <c r="J28" s="20"/>
      <c r="K28" s="20"/>
      <c r="L28" s="20"/>
      <c r="M28" s="20"/>
      <c r="N28" s="38"/>
      <c r="O28" s="38"/>
      <c r="P28" s="38"/>
      <c r="Q28" s="38"/>
      <c r="R28" s="38"/>
      <c r="S28" s="38"/>
      <c r="T28" s="38"/>
      <c r="U28" s="38"/>
      <c r="V28" s="38"/>
      <c r="W28" s="38"/>
      <c r="X28" s="38"/>
      <c r="Y28" s="38"/>
      <c r="Z28" s="16"/>
      <c r="AA28" s="16"/>
      <c r="AB28" s="554"/>
      <c r="AC28" s="554"/>
      <c r="AD28" s="554"/>
      <c r="AE28" s="554"/>
      <c r="AF28" s="554"/>
      <c r="AG28" s="554"/>
      <c r="AH28" s="554"/>
      <c r="AI28" s="20"/>
      <c r="AJ28" s="20"/>
      <c r="AK28" s="554"/>
      <c r="AL28" s="554"/>
      <c r="AM28" s="554"/>
      <c r="AN28" s="554"/>
      <c r="AO28" s="554"/>
      <c r="AP28" s="554"/>
      <c r="AQ28" s="554"/>
      <c r="AR28" s="554"/>
      <c r="AS28" s="554"/>
      <c r="AT28" s="554"/>
      <c r="AU28" s="554"/>
      <c r="AV28" s="554"/>
      <c r="AW28" s="554"/>
      <c r="AX28" s="554"/>
      <c r="AY28" s="554"/>
      <c r="AZ28" s="554"/>
    </row>
    <row r="29" spans="1:58" s="39" customFormat="1">
      <c r="A29" s="20"/>
      <c r="B29" s="37"/>
      <c r="C29" s="551" t="s">
        <v>167</v>
      </c>
      <c r="D29" s="551"/>
      <c r="E29" s="551"/>
      <c r="F29" s="551"/>
      <c r="G29" s="551"/>
      <c r="H29" s="551"/>
      <c r="I29" s="551"/>
      <c r="J29" s="551"/>
      <c r="K29" s="551"/>
      <c r="L29" s="551"/>
      <c r="M29" s="551"/>
      <c r="N29" s="673" t="s">
        <v>168</v>
      </c>
      <c r="O29" s="673"/>
      <c r="P29" s="673"/>
      <c r="Q29" s="673"/>
      <c r="R29" s="673"/>
      <c r="S29" s="673"/>
      <c r="T29" s="673"/>
      <c r="U29" s="673"/>
      <c r="V29" s="673"/>
      <c r="W29" s="673"/>
      <c r="X29" s="673"/>
      <c r="Y29" s="673"/>
      <c r="Z29" s="40"/>
      <c r="AA29" s="40"/>
      <c r="AB29" s="673" t="s">
        <v>14</v>
      </c>
      <c r="AC29" s="673"/>
      <c r="AD29" s="673"/>
      <c r="AE29" s="673"/>
      <c r="AF29" s="673"/>
      <c r="AG29" s="673"/>
      <c r="AH29" s="673"/>
      <c r="AI29" s="41"/>
      <c r="AJ29" s="41"/>
      <c r="AK29" s="673" t="s">
        <v>15</v>
      </c>
      <c r="AL29" s="673"/>
      <c r="AM29" s="673"/>
      <c r="AN29" s="673"/>
      <c r="AO29" s="673"/>
      <c r="AP29" s="673"/>
      <c r="AQ29" s="673"/>
      <c r="AR29" s="673"/>
      <c r="AS29" s="673"/>
      <c r="AT29" s="673"/>
      <c r="AU29" s="673"/>
      <c r="AV29" s="673"/>
      <c r="AW29" s="673"/>
      <c r="AX29" s="673"/>
      <c r="AY29" s="673"/>
      <c r="AZ29" s="673"/>
    </row>
    <row r="30" spans="1:58" s="39" customFormat="1">
      <c r="A30" s="22"/>
      <c r="B30" s="37"/>
      <c r="C30" s="22"/>
      <c r="D30" s="37"/>
      <c r="E30" s="16"/>
      <c r="F30" s="16"/>
      <c r="G30" s="16"/>
      <c r="H30" s="16"/>
      <c r="I30" s="16"/>
      <c r="J30" s="16"/>
      <c r="K30" s="16"/>
      <c r="L30" s="40"/>
      <c r="M30" s="40"/>
      <c r="N30" s="40"/>
      <c r="O30" s="40"/>
      <c r="P30" s="40"/>
      <c r="Q30" s="40"/>
      <c r="R30" s="40"/>
      <c r="S30" s="40"/>
      <c r="T30" s="40"/>
      <c r="U30" s="40"/>
      <c r="V30" s="40"/>
      <c r="W30" s="40"/>
      <c r="X30" s="40"/>
      <c r="Y30" s="40"/>
      <c r="Z30" s="40"/>
      <c r="AA30" s="40"/>
      <c r="AB30" s="40"/>
      <c r="AC30" s="40"/>
      <c r="AD30" s="40"/>
      <c r="AE30" s="40"/>
      <c r="AF30" s="40"/>
      <c r="AG30" s="40"/>
      <c r="AH30" s="40"/>
      <c r="AI30" s="41"/>
      <c r="AJ30" s="40"/>
      <c r="AK30" s="40"/>
      <c r="AL30" s="40"/>
      <c r="AM30" s="40"/>
      <c r="AN30" s="40"/>
      <c r="AO30" s="40"/>
      <c r="AP30" s="40"/>
      <c r="AQ30" s="40"/>
      <c r="AR30" s="40"/>
      <c r="AS30" s="40"/>
      <c r="AT30" s="40"/>
      <c r="AU30" s="40"/>
      <c r="AV30" s="40"/>
      <c r="AW30" s="40"/>
      <c r="AX30" s="40"/>
      <c r="AY30" s="40"/>
      <c r="AZ30" s="40"/>
    </row>
    <row r="31" spans="1:58" s="39" customFormat="1">
      <c r="B31" s="37"/>
      <c r="C31" s="20" t="s">
        <v>169</v>
      </c>
      <c r="D31" s="20"/>
      <c r="E31" s="20"/>
      <c r="F31" s="20"/>
      <c r="G31" s="20"/>
      <c r="H31" s="20"/>
      <c r="K31" s="16"/>
      <c r="L31" s="41"/>
      <c r="M31" s="41"/>
      <c r="N31" s="42"/>
      <c r="O31" s="42"/>
      <c r="P31" s="42"/>
      <c r="Q31" s="42"/>
      <c r="R31" s="42"/>
      <c r="S31" s="42"/>
      <c r="T31" s="42"/>
      <c r="U31" s="42"/>
      <c r="V31" s="42"/>
      <c r="W31" s="42"/>
      <c r="X31" s="42"/>
      <c r="Y31" s="42"/>
      <c r="Z31" s="40"/>
      <c r="AA31" s="40"/>
      <c r="AB31" s="674"/>
      <c r="AC31" s="674"/>
      <c r="AD31" s="674"/>
      <c r="AE31" s="674"/>
      <c r="AF31" s="674"/>
      <c r="AG31" s="674"/>
      <c r="AH31" s="674"/>
      <c r="AI31" s="674"/>
      <c r="AJ31" s="674"/>
      <c r="AK31" s="674"/>
      <c r="AL31" s="674"/>
      <c r="AM31" s="674"/>
      <c r="AN31" s="674"/>
      <c r="AO31" s="41"/>
      <c r="AP31" s="41"/>
      <c r="AQ31" s="675"/>
      <c r="AR31" s="675"/>
      <c r="AS31" s="675"/>
      <c r="AT31" s="675"/>
      <c r="AU31" s="675"/>
      <c r="AV31" s="675"/>
      <c r="AW31" s="675"/>
      <c r="AX31" s="675"/>
      <c r="AY31" s="675"/>
      <c r="AZ31" s="675"/>
    </row>
    <row r="32" spans="1:58" s="39" customFormat="1">
      <c r="B32" s="37"/>
      <c r="D32" s="37"/>
      <c r="E32" s="672"/>
      <c r="F32" s="672"/>
      <c r="G32" s="672"/>
      <c r="H32" s="672"/>
      <c r="I32" s="672"/>
      <c r="J32" s="672"/>
      <c r="K32" s="16"/>
      <c r="M32" s="41"/>
      <c r="N32" s="673" t="s">
        <v>168</v>
      </c>
      <c r="O32" s="673"/>
      <c r="P32" s="673"/>
      <c r="Q32" s="673"/>
      <c r="R32" s="673"/>
      <c r="S32" s="673"/>
      <c r="T32" s="673"/>
      <c r="U32" s="673"/>
      <c r="V32" s="673"/>
      <c r="W32" s="673"/>
      <c r="X32" s="673"/>
      <c r="Y32" s="673"/>
      <c r="Z32" s="40"/>
      <c r="AA32" s="40"/>
      <c r="AB32" s="673" t="s">
        <v>170</v>
      </c>
      <c r="AC32" s="673"/>
      <c r="AD32" s="673"/>
      <c r="AE32" s="673"/>
      <c r="AF32" s="673"/>
      <c r="AG32" s="673"/>
      <c r="AH32" s="673"/>
      <c r="AI32" s="673"/>
      <c r="AJ32" s="673"/>
      <c r="AK32" s="673"/>
      <c r="AL32" s="673"/>
      <c r="AM32" s="673"/>
      <c r="AN32" s="673"/>
      <c r="AO32" s="41"/>
      <c r="AP32" s="41"/>
      <c r="AQ32" s="673" t="s">
        <v>171</v>
      </c>
      <c r="AR32" s="673"/>
      <c r="AS32" s="673"/>
      <c r="AT32" s="673"/>
      <c r="AU32" s="673"/>
      <c r="AV32" s="673"/>
      <c r="AW32" s="673"/>
      <c r="AX32" s="673"/>
      <c r="AY32" s="673"/>
      <c r="AZ32" s="673"/>
    </row>
    <row r="33" spans="1:53" s="39" customFormat="1">
      <c r="B33" s="37"/>
      <c r="D33" s="37"/>
      <c r="E33" s="16"/>
      <c r="F33" s="16"/>
      <c r="G33" s="16"/>
      <c r="H33" s="16"/>
      <c r="I33" s="16"/>
      <c r="J33" s="16"/>
      <c r="K33" s="16"/>
      <c r="L33" s="43"/>
      <c r="M33" s="43"/>
      <c r="N33" s="43"/>
      <c r="O33" s="43"/>
      <c r="P33" s="43"/>
      <c r="Q33" s="43"/>
      <c r="R33" s="43"/>
      <c r="S33" s="43"/>
      <c r="T33" s="43"/>
      <c r="U33" s="43"/>
      <c r="V33" s="43"/>
      <c r="W33" s="43"/>
      <c r="X33" s="43"/>
      <c r="Y33" s="43"/>
      <c r="Z33" s="16"/>
      <c r="AA33" s="16"/>
      <c r="AB33" s="43"/>
      <c r="AC33" s="43"/>
      <c r="AD33" s="43"/>
      <c r="AE33" s="43"/>
      <c r="AF33" s="43"/>
      <c r="AG33" s="43"/>
      <c r="AH33" s="43"/>
      <c r="AI33" s="43"/>
      <c r="AJ33" s="43"/>
      <c r="AK33" s="43"/>
      <c r="AL33" s="43"/>
      <c r="AM33" s="43"/>
      <c r="AN33" s="43"/>
      <c r="AO33" s="20"/>
      <c r="AP33" s="20"/>
      <c r="AQ33" s="43"/>
      <c r="AR33" s="43"/>
      <c r="AS33" s="43"/>
      <c r="AT33" s="43"/>
      <c r="AU33" s="43"/>
      <c r="AV33" s="43"/>
      <c r="AW33" s="43"/>
      <c r="AX33" s="43"/>
      <c r="AY33" s="43"/>
      <c r="AZ33" s="43"/>
    </row>
    <row r="34" spans="1:53" s="39" customFormat="1">
      <c r="B34" s="20"/>
      <c r="C34" s="377" t="s">
        <v>202</v>
      </c>
      <c r="D34" s="377"/>
      <c r="E34" s="377"/>
      <c r="F34" s="377"/>
      <c r="G34" s="377"/>
      <c r="H34" s="377"/>
      <c r="I34" s="377"/>
      <c r="J34" s="377"/>
      <c r="K34" s="377"/>
      <c r="L34" s="377"/>
      <c r="M34" s="377"/>
      <c r="N34" s="377"/>
      <c r="O34" s="377"/>
      <c r="P34" s="377"/>
      <c r="Q34" s="51"/>
      <c r="R34" s="52"/>
      <c r="S34" s="52"/>
      <c r="T34" s="52"/>
      <c r="U34" s="16"/>
      <c r="V34" s="53"/>
      <c r="W34" s="53"/>
      <c r="X34" s="53"/>
      <c r="Y34" s="53"/>
      <c r="Z34" s="16"/>
      <c r="AA34" s="16"/>
      <c r="AB34" s="16"/>
      <c r="AC34" s="16"/>
      <c r="AD34" s="16"/>
      <c r="AE34" s="16"/>
      <c r="AF34" s="16"/>
      <c r="AG34" s="16"/>
      <c r="AH34" s="16"/>
      <c r="AI34" s="16"/>
      <c r="AJ34" s="16"/>
      <c r="AK34" s="16"/>
      <c r="AL34" s="16"/>
      <c r="AM34" s="16"/>
      <c r="AN34" s="16"/>
      <c r="AO34" s="16"/>
      <c r="AP34" s="16"/>
      <c r="AQ34" s="16"/>
      <c r="AR34" s="16"/>
      <c r="AS34" s="16"/>
      <c r="AT34" s="16"/>
      <c r="AU34" s="16"/>
      <c r="AV34" s="20"/>
      <c r="AW34" s="20"/>
      <c r="AX34" s="20"/>
      <c r="AY34" s="20"/>
      <c r="AZ34" s="58"/>
      <c r="BA34" s="20"/>
    </row>
    <row r="35" spans="1:53" s="20" customFormat="1">
      <c r="A35" s="39"/>
      <c r="D35" s="672"/>
      <c r="E35" s="672"/>
      <c r="H35" s="672"/>
      <c r="I35" s="672"/>
      <c r="J35" s="672"/>
      <c r="K35" s="672"/>
      <c r="L35" s="672"/>
      <c r="M35" s="672"/>
      <c r="Q35" s="672"/>
      <c r="R35" s="672"/>
    </row>
  </sheetData>
  <mergeCells count="79">
    <mergeCell ref="C34:P34"/>
    <mergeCell ref="D35:E35"/>
    <mergeCell ref="H35:M35"/>
    <mergeCell ref="Q35:R35"/>
    <mergeCell ref="E32:J32"/>
    <mergeCell ref="N32:Y32"/>
    <mergeCell ref="AB32:AN32"/>
    <mergeCell ref="AQ32:AZ32"/>
    <mergeCell ref="AK29:AZ29"/>
    <mergeCell ref="AB31:AN31"/>
    <mergeCell ref="AQ31:AZ31"/>
    <mergeCell ref="B25:Y25"/>
    <mergeCell ref="Z25:AB25"/>
    <mergeCell ref="AC25:AJ25"/>
    <mergeCell ref="AK25:AR25"/>
    <mergeCell ref="AS25:AZ25"/>
    <mergeCell ref="C28:H28"/>
    <mergeCell ref="AB28:AH28"/>
    <mergeCell ref="AK28:AZ28"/>
    <mergeCell ref="C29:M29"/>
    <mergeCell ref="N29:Y29"/>
    <mergeCell ref="AB29:AH29"/>
    <mergeCell ref="B23:Y23"/>
    <mergeCell ref="Z23:AB23"/>
    <mergeCell ref="AC23:AJ23"/>
    <mergeCell ref="AK23:AR23"/>
    <mergeCell ref="AS23:AZ23"/>
    <mergeCell ref="B24:Y24"/>
    <mergeCell ref="Z24:AB24"/>
    <mergeCell ref="AC24:AJ24"/>
    <mergeCell ref="AK24:AR24"/>
    <mergeCell ref="AS24:AZ24"/>
    <mergeCell ref="B21:Y21"/>
    <mergeCell ref="Z21:AB21"/>
    <mergeCell ref="AC21:AJ21"/>
    <mergeCell ref="AK21:AR21"/>
    <mergeCell ref="AS21:AZ21"/>
    <mergeCell ref="B22:Y22"/>
    <mergeCell ref="Z22:AB22"/>
    <mergeCell ref="AC22:AJ22"/>
    <mergeCell ref="AK22:AR22"/>
    <mergeCell ref="AS22:AZ22"/>
    <mergeCell ref="B19:Y20"/>
    <mergeCell ref="Z19:AB20"/>
    <mergeCell ref="AC19:AZ19"/>
    <mergeCell ref="AC20:AJ20"/>
    <mergeCell ref="AK20:AR20"/>
    <mergeCell ref="AS20:AZ20"/>
    <mergeCell ref="B17:AZ17"/>
    <mergeCell ref="B13:Y13"/>
    <mergeCell ref="Z13:AB13"/>
    <mergeCell ref="AC13:AJ13"/>
    <mergeCell ref="AK13:AR13"/>
    <mergeCell ref="AS13:AZ13"/>
    <mergeCell ref="B14:Y14"/>
    <mergeCell ref="Z14:AB14"/>
    <mergeCell ref="AC14:AJ14"/>
    <mergeCell ref="AK14:AR14"/>
    <mergeCell ref="AS14:AZ14"/>
    <mergeCell ref="B15:Y15"/>
    <mergeCell ref="Z15:AB15"/>
    <mergeCell ref="AC15:AJ15"/>
    <mergeCell ref="AK15:AR15"/>
    <mergeCell ref="AS15:AZ15"/>
    <mergeCell ref="A6:K6"/>
    <mergeCell ref="B8:AS8"/>
    <mergeCell ref="B10:Y12"/>
    <mergeCell ref="Z10:AB12"/>
    <mergeCell ref="AC10:AZ10"/>
    <mergeCell ref="AC11:AJ12"/>
    <mergeCell ref="AK11:AR12"/>
    <mergeCell ref="AS11:AZ12"/>
    <mergeCell ref="A5:K5"/>
    <mergeCell ref="L5:AZ5"/>
    <mergeCell ref="A1:AZ1"/>
    <mergeCell ref="A3:K3"/>
    <mergeCell ref="L3:AZ3"/>
    <mergeCell ref="A4:K4"/>
    <mergeCell ref="L4:AZ4"/>
  </mergeCells>
  <pageMargins left="0.25" right="0.25" top="0.75" bottom="0.75" header="0.3" footer="0.3"/>
  <pageSetup paperSize="9" scale="72" orientation="landscape" r:id="rId1"/>
  <colBreaks count="1" manualBreakCount="1">
    <brk id="5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27</vt:i4>
      </vt:variant>
      <vt:variant>
        <vt:lpstr>Именованные диапазоны</vt:lpstr>
      </vt:variant>
      <vt:variant>
        <vt:i4>15</vt:i4>
      </vt:variant>
    </vt:vector>
  </HeadingPairs>
  <TitlesOfParts>
    <vt:vector size="42" baseType="lpstr">
      <vt:lpstr>стр.1_4 Бюджетные учрежд.КпО</vt:lpstr>
      <vt:lpstr>стр.1_4 Автономные учрежд.КпО</vt:lpstr>
      <vt:lpstr>стр.5_6</vt:lpstr>
      <vt:lpstr> сведения</vt:lpstr>
      <vt:lpstr>раздел 1 доходы</vt:lpstr>
      <vt:lpstr>раздел 2 доходы</vt:lpstr>
      <vt:lpstr>раздел 3 доходы</vt:lpstr>
      <vt:lpstr>раздел 4 доходы</vt:lpstr>
      <vt:lpstr>раздел 5 доходы</vt:lpstr>
      <vt:lpstr>раздел 6 доходы</vt:lpstr>
      <vt:lpstr>раздел 7 доходы</vt:lpstr>
      <vt:lpstr>раздел 1 расходы</vt:lpstr>
      <vt:lpstr>Раздел 2 расходы</vt:lpstr>
      <vt:lpstr>Раздел 3 расходы</vt:lpstr>
      <vt:lpstr>Раздел 4 расходы</vt:lpstr>
      <vt:lpstr>Раздел 5 расходы</vt:lpstr>
      <vt:lpstr>раздел 6 расходы</vt:lpstr>
      <vt:lpstr>раздел 7 расходы</vt:lpstr>
      <vt:lpstr>раздел 8 расходы</vt:lpstr>
      <vt:lpstr>раздел 9-1 расходы</vt:lpstr>
      <vt:lpstr>раздел 9-2 расходы</vt:lpstr>
      <vt:lpstr>раздел 9-3 расходы</vt:lpstr>
      <vt:lpstr>раздел 10 расходы</vt:lpstr>
      <vt:lpstr>раздел 11 расходы</vt:lpstr>
      <vt:lpstr>Детализированные показатели</vt:lpstr>
      <vt:lpstr>Лист1</vt:lpstr>
      <vt:lpstr>Лист2</vt:lpstr>
      <vt:lpstr>'Детализированные показатели'!Область_печати</vt:lpstr>
      <vt:lpstr>'раздел 1 доходы'!Область_печати</vt:lpstr>
      <vt:lpstr>'раздел 1 расходы'!Область_печати</vt:lpstr>
      <vt:lpstr>'раздел 10 расходы'!Область_печати</vt:lpstr>
      <vt:lpstr>'раздел 2 доходы'!Область_печати</vt:lpstr>
      <vt:lpstr>'раздел 3 доходы'!Область_печати</vt:lpstr>
      <vt:lpstr>'раздел 4 доходы'!Область_печати</vt:lpstr>
      <vt:lpstr>'Раздел 4 расходы'!Область_печати</vt:lpstr>
      <vt:lpstr>'раздел 5 доходы'!Область_печати</vt:lpstr>
      <vt:lpstr>'раздел 6 доходы'!Область_печати</vt:lpstr>
      <vt:lpstr>'раздел 6 расходы'!Область_печати</vt:lpstr>
      <vt:lpstr>'раздел 7 доходы'!Область_печати</vt:lpstr>
      <vt:lpstr>'раздел 7 расходы'!Область_печати</vt:lpstr>
      <vt:lpstr>'раздел 8 расходы'!Область_печати</vt:lpstr>
      <vt:lpstr>'раздел 9-3 расходы'!Область_печати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Buh</cp:lastModifiedBy>
  <cp:lastPrinted>2023-03-13T11:48:37Z</cp:lastPrinted>
  <dcterms:created xsi:type="dcterms:W3CDTF">2011-01-11T10:25:48Z</dcterms:created>
  <dcterms:modified xsi:type="dcterms:W3CDTF">2023-03-13T13:13:11Z</dcterms:modified>
</cp:coreProperties>
</file>